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<sst xmlns="http://schemas.openxmlformats.org/spreadsheetml/2006/main" count="180" uniqueCount="180">
  <si>
    <t>Школа</t>
  </si>
  <si>
    <t>Согласовал: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</si>
  <si>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</si>
  <si>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</si>
  <si>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</si>
  <si>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</si>
  <si>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Виноградова 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</si>
  <si>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</si>
  <si>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</si>
  <si>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</si>
  <si>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</si>
  <si>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</si>
  <si>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</si>
  <si>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</si>
  <si>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</si>
  <si>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</si>
  <si>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</si>
  <si>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</si>
  <si>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</si>
  <si>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</si>
  <si>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</si>
  <si>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</si>
  <si>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</si>
  <si>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</si>
  <si>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</si>
  <si>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</si>
  <si>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</si>
  <si>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геркулесовая молочная вязкая с маслом сливочным</t>
  </si>
  <si>
    <t>184/2008</t>
  </si>
  <si>
    <t>гор.напиток</t>
  </si>
  <si>
    <t xml:space="preserve">Чай с сахаром</t>
  </si>
  <si>
    <t>430/2008</t>
  </si>
  <si>
    <t>хлеб</t>
  </si>
  <si>
    <t xml:space="preserve">Бутерброд с маслом сливочным</t>
  </si>
  <si>
    <t>ТТК-1.44</t>
  </si>
  <si>
    <t>фрукты</t>
  </si>
  <si>
    <t xml:space="preserve">Мандарин свежий</t>
  </si>
  <si>
    <t>338/2008</t>
  </si>
  <si>
    <t>сладкое</t>
  </si>
  <si>
    <t xml:space="preserve">Печенье в ассортименте</t>
  </si>
  <si>
    <t>ТТК-12.2</t>
  </si>
  <si>
    <t>итого</t>
  </si>
  <si>
    <t>Обед</t>
  </si>
  <si>
    <t>закуска</t>
  </si>
  <si>
    <t xml:space="preserve">Огурец свежий порционно</t>
  </si>
  <si>
    <t>71/2011</t>
  </si>
  <si>
    <t xml:space="preserve">1 блюдо</t>
  </si>
  <si>
    <t xml:space="preserve">Щи по-уральски с крупой и курицей, со сметаной</t>
  </si>
  <si>
    <t>72/2012</t>
  </si>
  <si>
    <t xml:space="preserve">2 блюдо</t>
  </si>
  <si>
    <t>Гуляш</t>
  </si>
  <si>
    <t>ТТК-9.38</t>
  </si>
  <si>
    <t>гарнир</t>
  </si>
  <si>
    <t xml:space="preserve">Каша гречневая рассыпчатая "по-домашнему"</t>
  </si>
  <si>
    <t>ТТК-4.7</t>
  </si>
  <si>
    <t>напиток</t>
  </si>
  <si>
    <t xml:space="preserve">Сок фруктовый (яблочный) </t>
  </si>
  <si>
    <t>443/2008</t>
  </si>
  <si>
    <t xml:space="preserve">хлеб бел.</t>
  </si>
  <si>
    <t xml:space="preserve">Батон нарезной обогащённый микронутриентами</t>
  </si>
  <si>
    <t>ТТК-15.1</t>
  </si>
  <si>
    <t xml:space="preserve">хлеб черн.</t>
  </si>
  <si>
    <t xml:space="preserve">Хлеб ржано-пшеничный обогащённый микронутриентами</t>
  </si>
  <si>
    <t>ТТК-15.2</t>
  </si>
  <si>
    <t xml:space="preserve">Итого за день:</t>
  </si>
  <si>
    <t xml:space="preserve">Чизкейк, запечённый по-школьному с повидлом</t>
  </si>
  <si>
    <t>ТТК-7.4</t>
  </si>
  <si>
    <t xml:space="preserve">Чай с лимоном</t>
  </si>
  <si>
    <t>431/2008</t>
  </si>
  <si>
    <t>ТТК-15.3</t>
  </si>
  <si>
    <t xml:space="preserve">Яблоко свежее</t>
  </si>
  <si>
    <t>338/2011</t>
  </si>
  <si>
    <t xml:space="preserve">Вафли </t>
  </si>
  <si>
    <t>ТТК-12.7</t>
  </si>
  <si>
    <t xml:space="preserve">Икра кабачковая (консервированная)</t>
  </si>
  <si>
    <t>ТТК-1.72</t>
  </si>
  <si>
    <t xml:space="preserve">Борщ с капустой и картофелем, отварной говядиной и сметаной</t>
  </si>
  <si>
    <t>76/2008</t>
  </si>
  <si>
    <t xml:space="preserve">Шницель рубленый мясной</t>
  </si>
  <si>
    <t>ТТК-9.1</t>
  </si>
  <si>
    <t xml:space="preserve">Макаронные изделия отварные</t>
  </si>
  <si>
    <t>331/2008</t>
  </si>
  <si>
    <t xml:space="preserve">Компот из смеси сухофруктов</t>
  </si>
  <si>
    <t>ТТК-13.4</t>
  </si>
  <si>
    <t xml:space="preserve">Каша пшеничная вязкая с тыквой </t>
  </si>
  <si>
    <t>197/2024</t>
  </si>
  <si>
    <t xml:space="preserve">Бутерброд с сыром</t>
  </si>
  <si>
    <t>ТТК-1.43</t>
  </si>
  <si>
    <t xml:space="preserve">Груша свежая</t>
  </si>
  <si>
    <t>кисломол.</t>
  </si>
  <si>
    <t xml:space="preserve">Молоко м.д.ж. 2,5% в индивидуальной упаковке</t>
  </si>
  <si>
    <t>ТТК-16.3</t>
  </si>
  <si>
    <t xml:space="preserve">Салат из квашеной капусты</t>
  </si>
  <si>
    <t>40/2008</t>
  </si>
  <si>
    <t xml:space="preserve">Суп картофельный с горохом и гренками</t>
  </si>
  <si>
    <t>81/116</t>
  </si>
  <si>
    <t xml:space="preserve">Котлета рубленая из филе куриного</t>
  </si>
  <si>
    <t>ТТК-10.21</t>
  </si>
  <si>
    <t xml:space="preserve">Ризотто (рис с овощами)</t>
  </si>
  <si>
    <t>ТТК-4.2</t>
  </si>
  <si>
    <t xml:space="preserve">Компот из свежих яблок</t>
  </si>
  <si>
    <t>ТТК-13.1</t>
  </si>
  <si>
    <t xml:space="preserve"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</si>
  <si>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</si>
  <si>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</si>
  <si>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</si>
  <si>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</si>
  <si>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</si>
  <si>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 xml:space="preserve">Салат из свеклы с яйцом</t>
  </si>
  <si>
    <t>52/209</t>
  </si>
  <si>
    <t xml:space="preserve">Суп с макаронными изделиями, картофелем и курой отварной</t>
  </si>
  <si>
    <t>82/2012</t>
  </si>
  <si>
    <t xml:space="preserve">Тефтели рыбные в соусе кисло-сладком с овощами</t>
  </si>
  <si>
    <t>ТТК-8.7</t>
  </si>
  <si>
    <t xml:space="preserve">Картофель отварной</t>
  </si>
  <si>
    <t>333/2008</t>
  </si>
  <si>
    <t xml:space="preserve">Сок фруктовый (персиковый)</t>
  </si>
  <si>
    <t>ТТК-13.14</t>
  </si>
  <si>
    <t xml:space="preserve">Макароны отварные с сыром</t>
  </si>
  <si>
    <t>ТТК-5.2</t>
  </si>
  <si>
    <t xml:space="preserve">Какао с молоком</t>
  </si>
  <si>
    <t>433/2008</t>
  </si>
  <si>
    <t xml:space="preserve">Бутерброд с повидлом</t>
  </si>
  <si>
    <t>ТТК-1.3</t>
  </si>
  <si>
    <t xml:space="preserve">Апельсин свежий</t>
  </si>
  <si>
    <t xml:space="preserve">Винегрет овощной</t>
  </si>
  <si>
    <t>ТТК-1.48</t>
  </si>
  <si>
    <t xml:space="preserve">Рассольник ленинградский с перловой крупой, отварной курицей и сметаной</t>
  </si>
  <si>
    <t>91/2008</t>
  </si>
  <si>
    <t xml:space="preserve">Голубцы ленивые</t>
  </si>
  <si>
    <t>ТТК-9.2</t>
  </si>
  <si>
    <t xml:space="preserve">Напиток из протёртой брусники</t>
  </si>
  <si>
    <t>ТТК-13.13</t>
  </si>
  <si>
    <t xml:space="preserve">Каша "Янтарная"</t>
  </si>
  <si>
    <t>ТТК-4.12</t>
  </si>
  <si>
    <t xml:space="preserve">Йогурт фруктовый, м.д.ж. 2,5%</t>
  </si>
  <si>
    <t xml:space="preserve">Огурец солёный порционно</t>
  </si>
  <si>
    <t>ТТК-1.1</t>
  </si>
  <si>
    <t xml:space="preserve">Бульон куриный с вермишелью и яйцом</t>
  </si>
  <si>
    <t>ТТК-2.2</t>
  </si>
  <si>
    <t xml:space="preserve">Паэлья с курицей</t>
  </si>
  <si>
    <t>ТТК-10.12</t>
  </si>
  <si>
    <t xml:space="preserve">Сок фруктовый (яблочный)</t>
  </si>
  <si>
    <t>442/2008</t>
  </si>
  <si>
    <t xml:space="preserve">Салат из свежих помидоров с маслом</t>
  </si>
  <si>
    <t>ТТК-1.66</t>
  </si>
  <si>
    <t xml:space="preserve">Суп рыбный с картофелем и перловой крупой</t>
  </si>
  <si>
    <t>98/228</t>
  </si>
  <si>
    <t xml:space="preserve">Тефтели мясные в соусе сметанном с томатом</t>
  </si>
  <si>
    <t>ТТК-9.5</t>
  </si>
  <si>
    <t xml:space="preserve">Напиток из шиповника</t>
  </si>
  <si>
    <t xml:space="preserve">Плов фруктовый</t>
  </si>
  <si>
    <t>ТТК-4.1</t>
  </si>
  <si>
    <t>433/208</t>
  </si>
  <si>
    <t xml:space="preserve">Бутерброд с яйцом</t>
  </si>
  <si>
    <t>ТТК-1.41</t>
  </si>
  <si>
    <t xml:space="preserve">Салат из свёклы отварной с подсолнечным маслом</t>
  </si>
  <si>
    <t>52/2011</t>
  </si>
  <si>
    <t xml:space="preserve">Суп из овощей с курицей отварной и сметаной</t>
  </si>
  <si>
    <t>64/2012</t>
  </si>
  <si>
    <t xml:space="preserve">Печень по-строгановски</t>
  </si>
  <si>
    <t>ТТК-9.4</t>
  </si>
  <si>
    <t xml:space="preserve">Булгур с овощами</t>
  </si>
  <si>
    <t>192н/2024</t>
  </si>
  <si>
    <t xml:space="preserve">Запеканка творожная "Зебра" со сгущённым молоком</t>
  </si>
  <si>
    <t>ТТК-7.2</t>
  </si>
  <si>
    <t xml:space="preserve">Салат "Мозайка"</t>
  </si>
  <si>
    <t>ТТК-1.33</t>
  </si>
  <si>
    <t xml:space="preserve">Борщ из свежей капусты, с картофелем, курой отварной и сметаной</t>
  </si>
  <si>
    <t xml:space="preserve">Паста Болоньезе "по-школьному"</t>
  </si>
  <si>
    <t>ТТК-9.33</t>
  </si>
  <si>
    <t xml:space="preserve">Омлет натуральный</t>
  </si>
  <si>
    <t>ТТК-6.3</t>
  </si>
  <si>
    <t xml:space="preserve">Бутерброд с сыром и огурцом</t>
  </si>
  <si>
    <t>ТТК-1.39</t>
  </si>
  <si>
    <t xml:space="preserve">Зефир витаминизированный</t>
  </si>
  <si>
    <t>ТТК-12.1</t>
  </si>
  <si>
    <t xml:space="preserve">Жаркое по-домашнему со свининой</t>
  </si>
  <si>
    <t>ТТК-9.6</t>
  </si>
  <si>
    <t xml:space="preserve"> 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</si>
</sst>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21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name val="Arial"/>
    </font>
    <font>
      <sz val="11.000000"/>
      <color rgb="FF006100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sz val="10.000000"/>
      <color indexed="64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i/>
      <sz val="11.000000"/>
      <color theme="1"/>
      <name val="Calibri"/>
      <scheme val="minor"/>
    </font>
    <font>
      <sz val="11.000000"/>
      <name val="Times New Roman"/>
    </font>
    <font>
      <sz val="11.000000"/>
      <name val="Calibri"/>
      <scheme val="minor"/>
    </font>
    <font>
      <sz val="9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  <font>
      <sz val="10.000000"/>
      <color indexed="2"/>
      <name val="Arial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3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0" borderId="0" numFmtId="0" applyNumberFormat="1" applyFont="1" applyFill="1" applyBorder="1"/>
    <xf fontId="3" fillId="2" borderId="0" numFmtId="0" applyNumberFormat="0" applyFont="1" applyFill="1" applyBorder="0" applyProtection="0"/>
  </cellStyleXfs>
  <cellXfs count="191">
    <xf fontId="0" fillId="0" borderId="0" numFmtId="0" xfId="0"/>
    <xf fontId="4" fillId="0" borderId="0" numFmtId="0" xfId="0" applyFont="1"/>
    <xf fontId="4" fillId="0" borderId="0" numFmtId="0" xfId="0" applyFont="1" applyAlignment="1">
      <alignment horizontal="left"/>
    </xf>
    <xf fontId="4" fillId="0" borderId="0" numFmtId="2" xfId="0" applyNumberFormat="1" applyFont="1"/>
    <xf fontId="4" fillId="3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4" fillId="0" borderId="0" numFmtId="0" xfId="0" applyFont="1" applyAlignment="1">
      <alignment horizontal="right"/>
    </xf>
    <xf fontId="4" fillId="3" borderId="1" numFmtId="0" xfId="0" applyFont="1" applyFill="1" applyBorder="1" applyAlignment="1" applyProtection="1">
      <alignment horizontal="left" wrapText="1"/>
      <protection locked="0"/>
    </xf>
    <xf fontId="5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vertical="center"/>
    </xf>
    <xf fontId="7" fillId="0" borderId="0" numFmtId="0" xfId="0" applyFont="1" applyAlignment="1">
      <alignment horizontal="left" vertical="center"/>
    </xf>
    <xf fontId="4" fillId="3" borderId="1" numFmtId="0" xfId="0" applyFont="1" applyFill="1" applyBorder="1" applyProtection="1">
      <protection locked="0"/>
    </xf>
    <xf fontId="4" fillId="3" borderId="2" numFmtId="1" xfId="0" applyNumberFormat="1" applyFont="1" applyFill="1" applyBorder="1" applyAlignment="1" applyProtection="1">
      <alignment horizontal="center"/>
      <protection locked="0"/>
    </xf>
    <xf fontId="4" fillId="3" borderId="1" numFmtId="1" xfId="0" applyNumberFormat="1" applyFont="1" applyFill="1" applyBorder="1" applyAlignment="1" applyProtection="1">
      <alignment horizontal="center"/>
      <protection locked="0"/>
    </xf>
    <xf fontId="4" fillId="0" borderId="0" numFmtId="0" xfId="0" applyFont="1" applyAlignment="1" applyProtection="1">
      <alignment horizontal="left"/>
    </xf>
    <xf fontId="8" fillId="0" borderId="0" numFmtId="0" xfId="0" applyFont="1" applyAlignment="1">
      <alignment horizontal="center" vertical="top"/>
    </xf>
    <xf fontId="9" fillId="0" borderId="3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10" fillId="0" borderId="5" numFmtId="2" xfId="0" applyNumberFormat="1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/>
    </xf>
    <xf fontId="4" fillId="0" borderId="8" numFmtId="0" xfId="0" applyFont="1" applyBorder="1" applyAlignment="1">
      <alignment horizontal="center"/>
    </xf>
    <xf fontId="0" fillId="0" borderId="5" numFmtId="0" xfId="0" applyBorder="1"/>
    <xf fontId="0" fillId="0" borderId="9" numFmtId="0" xfId="0" applyBorder="1"/>
    <xf fontId="11" fillId="4" borderId="1" numFmtId="0" xfId="0" applyFont="1" applyFill="1" applyBorder="1" applyAlignment="1" applyProtection="1">
      <alignment horizontal="left" vertical="top" wrapText="1"/>
      <protection hidden="1" locked="0"/>
    </xf>
    <xf fontId="11" fillId="4" borderId="10" numFmtId="1" xfId="0" applyNumberFormat="1" applyFont="1" applyFill="1" applyBorder="1" applyAlignment="1" applyProtection="1">
      <alignment horizontal="center" vertical="top" wrapText="1"/>
      <protection hidden="1" locked="0"/>
    </xf>
    <xf fontId="12" fillId="3" borderId="1" numFmtId="2" xfId="0" applyNumberFormat="1" applyFont="1" applyFill="1" applyBorder="1" applyAlignment="1">
      <alignment horizontal="center" vertical="center" wrapText="1"/>
    </xf>
    <xf fontId="0" fillId="3" borderId="1" numFmtId="2" xfId="0" applyNumberFormat="1" applyFill="1" applyBorder="1" applyAlignment="1" applyProtection="1">
      <alignment horizontal="center" vertical="center" wrapText="1"/>
      <protection locked="0"/>
    </xf>
    <xf fontId="4" fillId="3" borderId="1" numFmtId="2" xfId="0" applyNumberFormat="1" applyFont="1" applyFill="1" applyBorder="1" applyAlignment="1" applyProtection="1">
      <alignment horizontal="center" vertical="top" wrapText="1"/>
      <protection locked="0"/>
    </xf>
    <xf fontId="4" fillId="0" borderId="11" numFmtId="0" xfId="0" applyFont="1" applyBorder="1" applyAlignment="1">
      <alignment horizontal="center"/>
    </xf>
    <xf fontId="4" fillId="0" borderId="12" numFmtId="0" xfId="0" applyFont="1" applyBorder="1" applyAlignment="1">
      <alignment horizontal="center"/>
    </xf>
    <xf fontId="0" fillId="0" borderId="13" numFmtId="0" xfId="0" applyBorder="1"/>
    <xf fontId="0" fillId="0" borderId="1" numFmtId="0" xfId="0" applyBorder="1"/>
    <xf fontId="13" fillId="3" borderId="1" numFmtId="2" xfId="0" applyNumberFormat="1" applyFont="1" applyFill="1" applyBorder="1" applyAlignment="1">
      <alignment horizontal="center" vertical="center" wrapText="1"/>
    </xf>
    <xf fontId="12" fillId="3" borderId="1" numFmtId="2" xfId="0" applyNumberFormat="1" applyFont="1" applyFill="1" applyBorder="1" applyAlignment="1">
      <alignment horizontal="center" vertical="center"/>
    </xf>
    <xf fontId="0" fillId="3" borderId="14" numFmtId="2" xfId="0" applyNumberFormat="1" applyFill="1" applyBorder="1" applyAlignment="1" applyProtection="1">
      <alignment horizontal="center" vertical="center" wrapText="1"/>
      <protection locked="0"/>
    </xf>
    <xf fontId="0" fillId="0" borderId="1" numFmtId="0" xfId="0" applyBorder="1" applyProtection="1">
      <protection locked="0"/>
    </xf>
    <xf fontId="12" fillId="5" borderId="1" numFmtId="2" xfId="1" applyNumberFormat="1" applyFont="1" applyFill="1" applyBorder="1" applyAlignment="1">
      <alignment horizontal="center" vertical="center"/>
    </xf>
    <xf fontId="4" fillId="0" borderId="15" numFmtId="0" xfId="0" applyFont="1" applyBorder="1" applyAlignment="1">
      <alignment horizontal="center"/>
    </xf>
    <xf fontId="4" fillId="0" borderId="16" numFmtId="0" xfId="0" applyFont="1" applyBorder="1" applyAlignment="1">
      <alignment horizontal="center"/>
    </xf>
    <xf fontId="0" fillId="0" borderId="2" numFmtId="0" xfId="0" applyBorder="1"/>
    <xf fontId="14" fillId="0" borderId="1" numFmtId="0" xfId="0" applyFont="1" applyBorder="1" applyAlignment="1" applyProtection="1">
      <alignment horizontal="right"/>
      <protection locked="0"/>
    </xf>
    <xf fontId="4" fillId="0" borderId="1" numFmtId="0" xfId="0" applyFont="1" applyBorder="1" applyAlignment="1">
      <alignment vertical="top" wrapText="1"/>
    </xf>
    <xf fontId="4" fillId="0" borderId="1" numFmtId="1" xfId="0" applyNumberFormat="1" applyFont="1" applyBorder="1" applyAlignment="1">
      <alignment horizontal="center" vertical="top" wrapText="1"/>
    </xf>
    <xf fontId="4" fillId="0" borderId="17" numFmtId="2" xfId="0" applyNumberFormat="1" applyFont="1" applyBorder="1" applyAlignment="1">
      <alignment horizontal="center" vertical="top" wrapText="1"/>
    </xf>
    <xf fontId="4" fillId="0" borderId="1" numFmtId="2" xfId="0" applyNumberFormat="1" applyFont="1" applyBorder="1" applyAlignment="1">
      <alignment horizontal="center" vertical="top" wrapText="1"/>
    </xf>
    <xf fontId="4" fillId="0" borderId="18" numFmtId="2" xfId="0" applyNumberFormat="1" applyFont="1" applyBorder="1" applyAlignment="1">
      <alignment horizontal="center" vertical="top" wrapText="1"/>
    </xf>
    <xf fontId="4" fillId="0" borderId="19" numFmtId="0" xfId="0" applyFont="1" applyBorder="1" applyAlignment="1">
      <alignment horizontal="center"/>
    </xf>
    <xf fontId="4" fillId="0" borderId="17" numFmtId="0" xfId="0" applyFont="1" applyBorder="1" applyAlignment="1">
      <alignment horizontal="center"/>
    </xf>
    <xf fontId="0" fillId="0" borderId="17" numFmtId="0" xfId="0" applyBorder="1"/>
    <xf fontId="2" fillId="4" borderId="9" numFmtId="0" xfId="0" applyFont="1" applyFill="1" applyBorder="1" applyAlignment="1" applyProtection="1">
      <alignment horizontal="left" vertical="top" wrapText="1"/>
      <protection hidden="1" locked="0"/>
    </xf>
    <xf fontId="2" fillId="4" borderId="20" numFmtId="1" xfId="0" applyNumberFormat="1" applyFont="1" applyFill="1" applyBorder="1" applyAlignment="1" applyProtection="1">
      <alignment horizontal="center" vertical="top" wrapText="1"/>
      <protection hidden="1" locked="0"/>
    </xf>
    <xf fontId="15" fillId="5" borderId="1" numFmtId="2" xfId="1" applyNumberFormat="1" applyFont="1" applyFill="1" applyBorder="1" applyAlignment="1">
      <alignment horizontal="center" vertical="center"/>
    </xf>
    <xf fontId="15" fillId="3" borderId="1" numFmtId="2" xfId="0" applyNumberFormat="1" applyFont="1" applyFill="1" applyBorder="1" applyAlignment="1">
      <alignment horizontal="center" vertical="center"/>
    </xf>
    <xf fontId="16" fillId="3" borderId="21" numFmtId="2" xfId="0" applyNumberFormat="1" applyFont="1" applyFill="1" applyBorder="1" applyAlignment="1">
      <alignment horizontal="center" vertical="center" wrapText="1"/>
    </xf>
    <xf fontId="2" fillId="6" borderId="1" numFmtId="2" xfId="0" applyNumberFormat="1" applyFont="1" applyFill="1" applyBorder="1" applyAlignment="1">
      <alignment horizontal="center" vertical="center" wrapText="1"/>
    </xf>
    <xf fontId="13" fillId="3" borderId="1" numFmtId="2" xfId="1" applyNumberFormat="1" applyFont="1" applyFill="1" applyBorder="1" applyAlignment="1">
      <alignment horizontal="center" vertical="center"/>
    </xf>
    <xf fontId="13" fillId="3" borderId="1" numFmtId="2" xfId="0" applyNumberFormat="1" applyFont="1" applyFill="1" applyBorder="1" applyAlignment="1">
      <alignment horizontal="center" vertical="center"/>
    </xf>
    <xf fontId="0" fillId="3" borderId="21" numFmtId="2" xfId="0" applyNumberFormat="1" applyFill="1" applyBorder="1" applyAlignment="1">
      <alignment horizontal="center" vertical="center" wrapText="1"/>
    </xf>
    <xf fontId="4" fillId="6" borderId="1" numFmtId="2" xfId="0" applyNumberFormat="1" applyFont="1" applyFill="1" applyBorder="1" applyAlignment="1">
      <alignment horizontal="center" vertical="center" wrapText="1"/>
    </xf>
    <xf fontId="13" fillId="3" borderId="1" numFmtId="2" xfId="2" applyNumberFormat="1" applyFont="1" applyFill="1" applyBorder="1" applyAlignment="1">
      <alignment horizontal="center" vertical="center"/>
    </xf>
    <xf fontId="17" fillId="3" borderId="21" numFmtId="2" xfId="0" applyNumberFormat="1" applyFont="1" applyFill="1" applyBorder="1" applyAlignment="1" applyProtection="1">
      <alignment horizontal="center" vertical="center"/>
      <protection locked="0"/>
    </xf>
    <xf fontId="4" fillId="0" borderId="22" numFmtId="2" xfId="0" applyNumberFormat="1" applyFont="1" applyBorder="1" applyAlignment="1">
      <alignment horizontal="center" vertical="top" wrapText="1"/>
    </xf>
    <xf fontId="4" fillId="7" borderId="23" numFmtId="0" xfId="0" applyFont="1" applyFill="1" applyBorder="1" applyAlignment="1">
      <alignment horizontal="center"/>
    </xf>
    <xf fontId="4" fillId="7" borderId="24" numFmtId="0" xfId="0" applyFont="1" applyFill="1" applyBorder="1" applyAlignment="1">
      <alignment horizontal="center"/>
    </xf>
    <xf fontId="18" fillId="7" borderId="25" numFmtId="0" xfId="0" applyFont="1" applyFill="1" applyBorder="1" applyAlignment="1">
      <alignment horizontal="center" vertical="center" wrapText="1"/>
    </xf>
    <xf fontId="19" fillId="7" borderId="26" numFmtId="0" xfId="0" applyFont="1" applyFill="1" applyBorder="1" applyAlignment="1">
      <alignment horizontal="center" vertical="center" wrapText="1"/>
    </xf>
    <xf fontId="4" fillId="7" borderId="24" numFmtId="0" xfId="0" applyFont="1" applyFill="1" applyBorder="1" applyAlignment="1">
      <alignment vertical="top" wrapText="1"/>
    </xf>
    <xf fontId="4" fillId="7" borderId="24" numFmtId="1" xfId="0" applyNumberFormat="1" applyFont="1" applyFill="1" applyBorder="1" applyAlignment="1">
      <alignment horizontal="center" vertical="top" wrapText="1"/>
    </xf>
    <xf fontId="4" fillId="7" borderId="17" numFmtId="2" xfId="0" applyNumberFormat="1" applyFont="1" applyFill="1" applyBorder="1" applyAlignment="1">
      <alignment horizontal="center" vertical="top" wrapText="1"/>
    </xf>
    <xf fontId="4" fillId="7" borderId="24" numFmtId="2" xfId="0" applyNumberFormat="1" applyFont="1" applyFill="1" applyBorder="1" applyAlignment="1">
      <alignment horizontal="center" vertical="top" wrapText="1"/>
    </xf>
    <xf fontId="4" fillId="0" borderId="13" numFmtId="0" xfId="0" applyFont="1" applyBorder="1" applyAlignment="1">
      <alignment horizontal="center"/>
    </xf>
    <xf fontId="13" fillId="3" borderId="1" numFmtId="2" xfId="3" applyNumberFormat="1" applyFont="1" applyFill="1" applyBorder="1" applyAlignment="1">
      <alignment horizontal="center" vertical="center" wrapText="1"/>
    </xf>
    <xf fontId="12" fillId="3" borderId="1" numFmtId="2" xfId="1" applyNumberFormat="1" applyFont="1" applyFill="1" applyBorder="1" applyAlignment="1">
      <alignment horizontal="center" vertical="center"/>
    </xf>
    <xf fontId="17" fillId="3" borderId="27" numFmtId="2" xfId="0" applyNumberFormat="1" applyFont="1" applyFill="1" applyBorder="1" applyAlignment="1" applyProtection="1">
      <alignment horizontal="center" vertical="center" wrapText="1"/>
      <protection locked="0"/>
    </xf>
    <xf fontId="4" fillId="0" borderId="2" numFmtId="0" xfId="0" applyFont="1" applyBorder="1" applyAlignment="1">
      <alignment horizontal="center"/>
    </xf>
    <xf fontId="4" fillId="0" borderId="13" numFmtId="2" xfId="0" applyNumberFormat="1" applyFont="1" applyBorder="1" applyAlignment="1">
      <alignment horizontal="center" vertical="top" wrapText="1"/>
    </xf>
    <xf fontId="15" fillId="3" borderId="1" numFmtId="2" xfId="1" applyNumberFormat="1" applyFont="1" applyFill="1" applyBorder="1" applyAlignment="1">
      <alignment horizontal="center" vertical="center"/>
    </xf>
    <xf fontId="16" fillId="3" borderId="14" numFmtId="2" xfId="0" applyNumberFormat="1" applyFont="1" applyFill="1" applyBorder="1" applyAlignment="1">
      <alignment horizontal="center" vertical="center" wrapText="1"/>
    </xf>
    <xf fontId="2" fillId="3" borderId="1" numFmtId="2" xfId="0" applyNumberFormat="1" applyFont="1" applyFill="1" applyBorder="1" applyAlignment="1" applyProtection="1">
      <alignment horizontal="center" vertical="top" wrapText="1"/>
      <protection locked="0"/>
    </xf>
    <xf fontId="0" fillId="3" borderId="14" numFmtId="2" xfId="0" applyNumberFormat="1" applyFill="1" applyBorder="1" applyAlignment="1">
      <alignment horizontal="center" vertical="center" wrapText="1"/>
    </xf>
    <xf fontId="4" fillId="7" borderId="1" numFmtId="0" xfId="0" applyFont="1" applyFill="1" applyBorder="1" applyAlignment="1">
      <alignment horizontal="center"/>
    </xf>
    <xf fontId="4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28" numFmtId="2" xfId="0" applyNumberFormat="1" applyFont="1" applyFill="1" applyBorder="1" applyAlignment="1" applyProtection="1">
      <alignment horizontal="center" vertical="top" wrapText="1"/>
      <protection locked="0"/>
    </xf>
    <xf fontId="11" fillId="4" borderId="9" numFmtId="0" xfId="0" applyFont="1" applyFill="1" applyBorder="1" applyAlignment="1" applyProtection="1">
      <alignment horizontal="left" vertical="top" wrapText="1"/>
      <protection hidden="1" locked="0"/>
    </xf>
    <xf fontId="11" fillId="4" borderId="20" numFmtId="1" xfId="0" applyNumberFormat="1" applyFont="1" applyFill="1" applyBorder="1" applyAlignment="1" applyProtection="1">
      <alignment horizontal="center" vertical="top" wrapText="1"/>
      <protection hidden="1" locked="0"/>
    </xf>
    <xf fontId="15" fillId="3" borderId="2" numFmtId="2" xfId="0" applyNumberFormat="1" applyFont="1" applyFill="1" applyBorder="1" applyAlignment="1">
      <alignment horizontal="center" vertical="center"/>
    </xf>
    <xf fontId="4" fillId="0" borderId="29" numFmtId="2" xfId="0" applyNumberFormat="1" applyFont="1" applyBorder="1" applyAlignment="1">
      <alignment horizontal="center" vertical="top" wrapText="1"/>
    </xf>
    <xf fontId="11" fillId="4" borderId="9" numFmtId="0" xfId="0" applyFont="1" applyFill="1" applyBorder="1" applyAlignment="1" applyProtection="1">
      <alignment horizontal="left" vertical="top" wrapText="1"/>
      <protection hidden="1"/>
    </xf>
    <xf fontId="11" fillId="4" borderId="20" numFmtId="1" xfId="0" applyNumberFormat="1" applyFont="1" applyFill="1" applyBorder="1" applyAlignment="1" applyProtection="1">
      <alignment horizontal="center" vertical="top" wrapText="1"/>
      <protection hidden="1"/>
    </xf>
    <xf fontId="12" fillId="5" borderId="17" numFmtId="2" xfId="1" applyNumberFormat="1" applyFont="1" applyFill="1" applyBorder="1" applyAlignment="1">
      <alignment horizontal="center" vertical="center"/>
    </xf>
    <xf fontId="12" fillId="3" borderId="17" numFmtId="2" xfId="0" applyNumberFormat="1" applyFont="1" applyFill="1" applyBorder="1" applyAlignment="1">
      <alignment horizontal="center" vertical="center"/>
    </xf>
    <xf fontId="0" fillId="3" borderId="1" numFmtId="2" xfId="0" applyNumberFormat="1" applyFill="1" applyBorder="1" applyAlignment="1">
      <alignment horizontal="center" vertical="center" wrapText="1"/>
    </xf>
    <xf fontId="4" fillId="3" borderId="14" numFmtId="2" xfId="0" applyNumberFormat="1" applyFont="1" applyFill="1" applyBorder="1" applyAlignment="1" applyProtection="1">
      <alignment horizontal="center" vertical="top" wrapText="1"/>
      <protection locked="0"/>
    </xf>
    <xf fontId="11" fillId="4" borderId="1" numFmtId="0" xfId="0" applyFont="1" applyFill="1" applyBorder="1" applyAlignment="1" applyProtection="1">
      <alignment horizontal="left" vertical="top" wrapText="1"/>
      <protection hidden="1"/>
    </xf>
    <xf fontId="11" fillId="4" borderId="10" numFmtId="1" xfId="0" applyNumberFormat="1" applyFont="1" applyFill="1" applyBorder="1" applyAlignment="1" applyProtection="1">
      <alignment horizontal="center" vertical="top" wrapText="1"/>
      <protection hidden="1"/>
    </xf>
    <xf fontId="13" fillId="3" borderId="2" numFmtId="2" xfId="1" applyNumberFormat="1" applyFont="1" applyFill="1" applyBorder="1" applyAlignment="1">
      <alignment horizontal="center" vertical="center"/>
    </xf>
    <xf fontId="13" fillId="3" borderId="2" numFmtId="2" xfId="0" applyNumberFormat="1" applyFont="1" applyFill="1" applyBorder="1" applyAlignment="1">
      <alignment horizontal="center" vertical="center"/>
    </xf>
    <xf fontId="17" fillId="3" borderId="30" numFmtId="2" xfId="0" applyNumberFormat="1" applyFont="1" applyFill="1" applyBorder="1" applyAlignment="1" applyProtection="1">
      <alignment horizontal="center" vertical="center" wrapText="1"/>
      <protection locked="0"/>
    </xf>
    <xf fontId="2" fillId="4" borderId="1" numFmtId="0" xfId="0" applyFont="1" applyFill="1" applyBorder="1" applyAlignment="1" applyProtection="1">
      <alignment horizontal="left" vertical="top" wrapText="1"/>
      <protection hidden="1" locked="0"/>
    </xf>
    <xf fontId="2" fillId="4" borderId="10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1" numFmtId="0" xfId="0" applyFont="1" applyFill="1" applyBorder="1" applyAlignment="1" applyProtection="1">
      <alignment vertical="top" wrapText="1"/>
      <protection locked="0"/>
    </xf>
    <xf fontId="4" fillId="3" borderId="10" numFmtId="1" xfId="0" applyNumberFormat="1" applyFont="1" applyFill="1" applyBorder="1" applyAlignment="1" applyProtection="1">
      <alignment horizontal="center" vertical="top" wrapText="1"/>
      <protection locked="0"/>
    </xf>
    <xf fontId="17" fillId="3" borderId="14" numFmtId="2" xfId="0" applyNumberFormat="1" applyFont="1" applyFill="1" applyBorder="1" applyAlignment="1" applyProtection="1">
      <alignment horizontal="center" vertical="center" wrapText="1"/>
      <protection locked="0"/>
    </xf>
    <xf fontId="0" fillId="3" borderId="16" numFmtId="2" xfId="0" applyNumberFormat="1" applyFill="1" applyBorder="1" applyAlignment="1">
      <alignment horizontal="center" vertical="center" wrapText="1"/>
    </xf>
    <xf fontId="11" fillId="4" borderId="17" numFmtId="0" xfId="0" applyFont="1" applyFill="1" applyBorder="1" applyAlignment="1" applyProtection="1">
      <alignment horizontal="left" vertical="top" wrapText="1"/>
      <protection hidden="1" locked="0"/>
    </xf>
    <xf fontId="11" fillId="4" borderId="31" numFmtId="1" xfId="0" applyNumberFormat="1" applyFont="1" applyFill="1" applyBorder="1" applyAlignment="1" applyProtection="1">
      <alignment horizontal="center" vertical="top" wrapText="1"/>
      <protection hidden="1" locked="0"/>
    </xf>
    <xf fontId="12" fillId="3" borderId="17" numFmtId="2" xfId="0" applyNumberFormat="1" applyFont="1" applyFill="1" applyBorder="1" applyAlignment="1">
      <alignment horizontal="center" vertical="center" wrapText="1"/>
    </xf>
    <xf fontId="0" fillId="3" borderId="18" numFmtId="2" xfId="0" applyNumberFormat="1" applyFill="1" applyBorder="1" applyAlignment="1">
      <alignment horizontal="center" vertical="center" wrapText="1"/>
    </xf>
    <xf fontId="4" fillId="3" borderId="17" numFmtId="2" xfId="0" applyNumberFormat="1" applyFont="1" applyFill="1" applyBorder="1" applyAlignment="1" applyProtection="1">
      <alignment horizontal="center" vertical="top" wrapText="1"/>
      <protection locked="0"/>
    </xf>
    <xf fontId="14" fillId="0" borderId="10" numFmtId="0" xfId="0" applyFont="1" applyBorder="1" applyAlignment="1" applyProtection="1">
      <alignment horizontal="right"/>
      <protection locked="0"/>
    </xf>
    <xf fontId="4" fillId="0" borderId="3" numFmtId="0" xfId="0" applyFont="1" applyBorder="1" applyAlignment="1">
      <alignment vertical="top" wrapText="1"/>
    </xf>
    <xf fontId="4" fillId="0" borderId="32" numFmtId="1" xfId="0" applyNumberFormat="1" applyFont="1" applyBorder="1" applyAlignment="1">
      <alignment horizontal="center" vertical="top" wrapText="1"/>
    </xf>
    <xf fontId="4" fillId="0" borderId="3" numFmtId="2" xfId="0" applyNumberFormat="1" applyFont="1" applyBorder="1" applyAlignment="1">
      <alignment horizontal="center" vertical="top" wrapText="1"/>
    </xf>
    <xf fontId="4" fillId="0" borderId="4" numFmtId="2" xfId="0" applyNumberFormat="1" applyFont="1" applyBorder="1" applyAlignment="1">
      <alignment horizontal="center" vertical="top" wrapText="1"/>
    </xf>
    <xf fontId="4" fillId="0" borderId="33" numFmtId="2" xfId="0" applyNumberFormat="1" applyFont="1" applyBorder="1" applyAlignment="1">
      <alignment horizontal="center" vertical="top" wrapText="1"/>
    </xf>
    <xf fontId="11" fillId="4" borderId="2" numFmtId="0" xfId="0" applyFont="1" applyFill="1" applyBorder="1" applyAlignment="1" applyProtection="1">
      <alignment horizontal="left" vertical="top" wrapText="1"/>
      <protection hidden="1" locked="0"/>
    </xf>
    <xf fontId="11" fillId="4" borderId="34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2" numFmtId="2" xfId="0" applyNumberFormat="1" applyFont="1" applyFill="1" applyBorder="1" applyAlignment="1" applyProtection="1">
      <alignment horizontal="center" vertical="top" wrapText="1"/>
      <protection locked="0"/>
    </xf>
    <xf fontId="4" fillId="8" borderId="9" numFmtId="2" xfId="0" applyNumberFormat="1" applyFont="1" applyFill="1" applyBorder="1" applyAlignment="1" applyProtection="1">
      <alignment horizontal="center" vertical="top" wrapText="1"/>
      <protection locked="0"/>
    </xf>
    <xf fontId="11" fillId="4" borderId="10" numFmtId="0" xfId="0" applyFont="1" applyFill="1" applyBorder="1" applyAlignment="1" applyProtection="1">
      <alignment horizontal="center" vertical="top" wrapText="1"/>
      <protection hidden="1" locked="0"/>
    </xf>
    <xf fontId="11" fillId="4" borderId="1" numFmtId="0" xfId="0" applyFont="1" applyFill="1" applyBorder="1" applyAlignment="1" applyProtection="1">
      <alignment horizontal="center" vertical="top" wrapText="1"/>
      <protection hidden="1" locked="0"/>
    </xf>
    <xf fontId="4" fillId="3" borderId="18" numFmtId="2" xfId="0" applyNumberFormat="1" applyFont="1" applyFill="1" applyBorder="1" applyAlignment="1" applyProtection="1">
      <alignment horizontal="center" vertical="top" wrapText="1"/>
      <protection locked="0"/>
    </xf>
    <xf fontId="11" fillId="4" borderId="20" numFmtId="0" xfId="0" applyFont="1" applyFill="1" applyBorder="1" applyAlignment="1" applyProtection="1">
      <alignment horizontal="center" vertical="top" wrapText="1"/>
      <protection hidden="1" locked="0"/>
    </xf>
    <xf fontId="11" fillId="4" borderId="24" numFmtId="0" xfId="0" applyFont="1" applyFill="1" applyBorder="1" applyAlignment="1" applyProtection="1">
      <alignment horizontal="left" vertical="top" wrapText="1"/>
      <protection hidden="1" locked="0"/>
    </xf>
    <xf fontId="11" fillId="4" borderId="24" numFmtId="0" xfId="0" applyFont="1" applyFill="1" applyBorder="1" applyAlignment="1" applyProtection="1">
      <alignment horizontal="center" vertical="top" wrapText="1"/>
      <protection hidden="1" locked="0"/>
    </xf>
    <xf fontId="11" fillId="4" borderId="10" numFmtId="0" xfId="0" applyFont="1" applyFill="1" applyBorder="1" applyAlignment="1" applyProtection="1">
      <alignment horizontal="center" vertical="top" wrapText="1"/>
      <protection hidden="1"/>
    </xf>
    <xf fontId="4" fillId="3" borderId="24" numFmtId="2" xfId="0" applyNumberFormat="1" applyFont="1" applyFill="1" applyBorder="1" applyAlignment="1" applyProtection="1">
      <alignment horizontal="center" vertical="top" wrapText="1"/>
      <protection locked="0"/>
    </xf>
    <xf fontId="20" fillId="4" borderId="1" numFmtId="0" xfId="0" applyFont="1" applyFill="1" applyBorder="1" applyAlignment="1" applyProtection="1">
      <alignment horizontal="left" vertical="top" wrapText="1"/>
      <protection hidden="1" locked="0"/>
    </xf>
    <xf fontId="20" fillId="4" borderId="1" numFmtId="0" xfId="0" applyFont="1" applyFill="1" applyBorder="1" applyAlignment="1" applyProtection="1">
      <alignment horizontal="center" vertical="top" wrapText="1"/>
      <protection hidden="1" locked="0"/>
    </xf>
    <xf fontId="20" fillId="3" borderId="1" numFmtId="2" xfId="0" applyNumberFormat="1" applyFont="1" applyFill="1" applyBorder="1" applyAlignment="1" applyProtection="1">
      <alignment horizontal="center" vertical="top" wrapText="1"/>
      <protection locked="0"/>
    </xf>
    <xf fontId="20" fillId="4" borderId="10" numFmtId="0" xfId="0" applyFont="1" applyFill="1" applyBorder="1" applyAlignment="1" applyProtection="1">
      <alignment horizontal="center" vertical="top" wrapText="1"/>
      <protection hidden="1" locked="0"/>
    </xf>
    <xf fontId="20" fillId="6" borderId="1" numFmtId="2" xfId="0" applyNumberFormat="1" applyFont="1" applyFill="1" applyBorder="1" applyAlignment="1">
      <alignment horizontal="center" vertical="center" wrapText="1"/>
    </xf>
    <xf fontId="11" fillId="4" borderId="20" numFmtId="0" xfId="0" applyFont="1" applyFill="1" applyBorder="1" applyAlignment="1" applyProtection="1">
      <alignment horizontal="center" vertical="top" wrapText="1"/>
      <protection hidden="1"/>
    </xf>
    <xf fontId="4" fillId="6" borderId="14" numFmtId="2" xfId="0" applyNumberFormat="1" applyFont="1" applyFill="1" applyBorder="1" applyAlignment="1">
      <alignment horizontal="center" vertical="center" wrapText="1"/>
    </xf>
    <xf fontId="4" fillId="3" borderId="10" numFmtId="0" xfId="0" applyFont="1" applyFill="1" applyBorder="1" applyAlignment="1" applyProtection="1">
      <alignment horizontal="center" vertical="top" wrapText="1"/>
      <protection locked="0"/>
    </xf>
    <xf fontId="4" fillId="0" borderId="10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7" borderId="24" numFmtId="0" xfId="0" applyFont="1" applyFill="1" applyBorder="1" applyAlignment="1">
      <alignment horizontal="center" vertical="top" wrapText="1"/>
    </xf>
    <xf fontId="4" fillId="0" borderId="9" numFmtId="2" xfId="0" applyNumberFormat="1" applyFont="1" applyBorder="1" applyAlignment="1">
      <alignment horizontal="center" vertical="top" wrapText="1"/>
    </xf>
    <xf fontId="4" fillId="7" borderId="1" numFmtId="0" xfId="0" applyFont="1" applyFill="1" applyBorder="1" applyAlignment="1">
      <alignment vertical="top" wrapText="1"/>
    </xf>
    <xf fontId="4" fillId="7" borderId="10" numFmtId="0" xfId="0" applyFont="1" applyFill="1" applyBorder="1" applyAlignment="1">
      <alignment horizontal="center" vertical="top" wrapText="1"/>
    </xf>
    <xf fontId="4" fillId="7" borderId="1" numFmtId="2" xfId="0" applyNumberFormat="1" applyFont="1" applyFill="1" applyBorder="1" applyAlignment="1">
      <alignment horizontal="center" vertical="top" wrapText="1"/>
    </xf>
    <xf fontId="4" fillId="7" borderId="9" numFmtId="0" xfId="0" applyFont="1" applyFill="1" applyBorder="1" applyAlignment="1">
      <alignment vertical="top" wrapText="1"/>
    </xf>
    <xf fontId="4" fillId="7" borderId="20" numFmtId="0" xfId="0" applyFont="1" applyFill="1" applyBorder="1" applyAlignment="1">
      <alignment horizontal="center" vertical="top" wrapText="1"/>
    </xf>
    <xf fontId="4" fillId="7" borderId="1" numFmtId="0" xfId="0" applyFont="1" applyFill="1" applyBorder="1" applyAlignment="1">
      <alignment horizontal="center" vertical="top" wrapText="1"/>
    </xf>
    <xf fontId="4" fillId="0" borderId="24" numFmtId="0" xfId="0" applyFont="1" applyBorder="1" applyAlignment="1">
      <alignment vertical="top" wrapText="1"/>
    </xf>
    <xf fontId="4" fillId="0" borderId="24" numFmtId="0" xfId="0" applyFont="1" applyBorder="1" applyAlignment="1">
      <alignment horizontal="center" vertical="top" wrapText="1"/>
    </xf>
    <xf fontId="4" fillId="0" borderId="24" numFmtId="2" xfId="0" applyNumberFormat="1" applyFont="1" applyBorder="1" applyAlignment="1">
      <alignment horizontal="center" vertical="top" wrapText="1"/>
    </xf>
    <xf fontId="4" fillId="0" borderId="9" numFmtId="0" xfId="0" applyFont="1" applyBorder="1" applyAlignment="1">
      <alignment vertical="top" wrapText="1"/>
    </xf>
    <xf fontId="4" fillId="0" borderId="20" numFmtId="0" xfId="0" applyFont="1" applyBorder="1" applyAlignment="1">
      <alignment horizontal="center" vertical="top" wrapText="1"/>
    </xf>
    <xf fontId="4" fillId="8" borderId="1" numFmtId="2" xfId="0" applyNumberFormat="1" applyFont="1" applyFill="1" applyBorder="1" applyAlignment="1" applyProtection="1">
      <alignment horizontal="center" vertical="top" wrapText="1"/>
      <protection locked="0"/>
    </xf>
    <xf fontId="0" fillId="3" borderId="1" numFmtId="0" xfId="0" applyFill="1" applyBorder="1" applyAlignment="1" applyProtection="1">
      <alignment horizontal="center" vertical="center" wrapText="1"/>
      <protection locked="0"/>
    </xf>
    <xf fontId="0" fillId="3" borderId="1" numFmtId="0" xfId="0" applyFill="1" applyBorder="1" applyAlignment="1">
      <alignment horizontal="center" vertical="center" wrapText="1"/>
    </xf>
    <xf fontId="0" fillId="3" borderId="14" numFmtId="0" xfId="0" applyFill="1" applyBorder="1" applyAlignment="1">
      <alignment horizontal="center" vertical="center" wrapText="1"/>
    </xf>
    <xf fontId="13" fillId="3" borderId="17" numFmtId="2" xfId="0" applyNumberFormat="1" applyFont="1" applyFill="1" applyBorder="1" applyAlignment="1">
      <alignment horizontal="center" vertical="center" wrapText="1"/>
    </xf>
    <xf fontId="0" fillId="3" borderId="21" numFmtId="0" xfId="0" applyFill="1" applyBorder="1" applyAlignment="1">
      <alignment horizontal="center" vertical="center" wrapText="1"/>
    </xf>
    <xf fontId="0" fillId="3" borderId="22" numFmtId="0" xfId="0" applyFill="1" applyBorder="1" applyAlignment="1">
      <alignment horizontal="center" vertical="center" wrapText="1"/>
    </xf>
    <xf fontId="15" fillId="3" borderId="17" numFmtId="2" xfId="0" applyNumberFormat="1" applyFont="1" applyFill="1" applyBorder="1" applyAlignment="1">
      <alignment horizontal="center" vertical="center"/>
    </xf>
    <xf fontId="0" fillId="3" borderId="24" numFmtId="0" xfId="0" applyFill="1" applyBorder="1" applyAlignment="1">
      <alignment horizontal="center" vertical="center" wrapText="1"/>
    </xf>
    <xf fontId="0" fillId="3" borderId="27" numFmtId="0" xfId="0" applyFill="1" applyBorder="1" applyAlignment="1">
      <alignment horizontal="center" vertical="center" wrapText="1"/>
    </xf>
    <xf fontId="12" fillId="3" borderId="13" numFmtId="2" xfId="0" applyNumberFormat="1" applyFont="1" applyFill="1" applyBorder="1" applyAlignment="1">
      <alignment horizontal="center" vertical="center" wrapText="1"/>
    </xf>
    <xf fontId="4" fillId="3" borderId="22" numFmtId="49" xfId="0" applyNumberFormat="1" applyFont="1" applyFill="1" applyBorder="1" applyAlignment="1" applyProtection="1">
      <alignment horizontal="center" vertical="top" wrapText="1"/>
      <protection locked="0"/>
    </xf>
    <xf fontId="4" fillId="3" borderId="14" numFmtId="0" xfId="0" applyFont="1" applyFill="1" applyBorder="1" applyAlignment="1" applyProtection="1">
      <alignment horizontal="center" vertical="top" wrapText="1"/>
      <protection locked="0"/>
    </xf>
    <xf fontId="17" fillId="3" borderId="14" numFmtId="0" xfId="0" applyFont="1" applyFill="1" applyBorder="1" applyAlignment="1" applyProtection="1">
      <alignment horizontal="center" vertical="center" wrapText="1"/>
      <protection locked="0"/>
    </xf>
    <xf fontId="13" fillId="3" borderId="17" numFmtId="2" xfId="1" applyNumberFormat="1" applyFont="1" applyFill="1" applyBorder="1" applyAlignment="1">
      <alignment horizontal="center" vertical="center"/>
    </xf>
    <xf fontId="13" fillId="3" borderId="17" numFmtId="2" xfId="0" applyNumberFormat="1" applyFont="1" applyFill="1" applyBorder="1" applyAlignment="1">
      <alignment horizontal="center" vertical="center"/>
    </xf>
    <xf fontId="0" fillId="3" borderId="28" numFmtId="0" xfId="0" applyFill="1" applyBorder="1" applyAlignment="1">
      <alignment horizontal="center" vertical="center" wrapText="1"/>
    </xf>
    <xf fontId="2" fillId="4" borderId="20" numFmtId="0" xfId="0" applyFont="1" applyFill="1" applyBorder="1" applyAlignment="1" applyProtection="1">
      <alignment horizontal="center" vertical="top" wrapText="1"/>
      <protection hidden="1" locked="0"/>
    </xf>
    <xf fontId="16" fillId="3" borderId="14" numFmtId="0" xfId="0" applyFont="1" applyFill="1" applyBorder="1" applyAlignment="1">
      <alignment horizontal="center" vertical="center" wrapText="1"/>
    </xf>
    <xf fontId="12" fillId="5" borderId="2" numFmtId="2" xfId="1" applyNumberFormat="1" applyFont="1" applyFill="1" applyBorder="1" applyAlignment="1">
      <alignment horizontal="center" vertical="center"/>
    </xf>
    <xf fontId="12" fillId="3" borderId="2" numFmtId="2" xfId="0" applyNumberFormat="1" applyFont="1" applyFill="1" applyBorder="1" applyAlignment="1">
      <alignment horizontal="center" vertical="center"/>
    </xf>
    <xf fontId="17" fillId="3" borderId="22" numFmtId="0" xfId="0" applyFont="1" applyFill="1" applyBorder="1" applyAlignment="1" applyProtection="1">
      <alignment horizontal="center" vertical="center"/>
      <protection locked="0"/>
    </xf>
    <xf fontId="0" fillId="3" borderId="14" numFmtId="0" xfId="0" applyFill="1" applyBorder="1" applyAlignment="1" applyProtection="1">
      <alignment horizontal="center" vertical="center" wrapText="1"/>
      <protection locked="0"/>
    </xf>
    <xf fontId="2" fillId="4" borderId="10" numFmtId="0" xfId="0" applyFont="1" applyFill="1" applyBorder="1" applyAlignment="1" applyProtection="1">
      <alignment horizontal="center" vertical="top" wrapText="1"/>
      <protection hidden="1" locked="0"/>
    </xf>
    <xf fontId="0" fillId="3" borderId="29" numFmtId="0" xfId="0" applyFill="1" applyBorder="1" applyAlignment="1">
      <alignment horizontal="center" vertical="center" wrapText="1"/>
    </xf>
    <xf fontId="0" fillId="3" borderId="30" numFmtId="0" xfId="0" applyFill="1" applyBorder="1" applyAlignment="1">
      <alignment horizontal="center" vertical="center" wrapText="1"/>
    </xf>
    <xf fontId="4" fillId="3" borderId="24" numFmtId="0" xfId="0" applyFont="1" applyFill="1" applyBorder="1" applyAlignment="1" applyProtection="1">
      <alignment horizontal="center" vertical="top" wrapText="1"/>
      <protection locked="0"/>
    </xf>
    <xf fontId="4" fillId="3" borderId="1" numFmtId="0" xfId="0" applyFont="1" applyFill="1" applyBorder="1" applyAlignment="1" applyProtection="1">
      <alignment horizontal="center" vertical="top" wrapText="1"/>
      <protection locked="0"/>
    </xf>
    <xf fontId="12" fillId="3" borderId="2" numFmtId="2" xfId="0" applyNumberFormat="1" applyFont="1" applyFill="1" applyBorder="1" applyAlignment="1">
      <alignment horizontal="center" vertical="center" wrapText="1"/>
    </xf>
    <xf fontId="0" fillId="3" borderId="16" numFmtId="0" xfId="0" applyFill="1" applyBorder="1" applyAlignment="1">
      <alignment horizontal="center" vertical="center" wrapText="1"/>
    </xf>
    <xf fontId="4" fillId="0" borderId="14" numFmtId="0" xfId="0" applyFont="1" applyBorder="1" applyAlignment="1">
      <alignment horizontal="center" vertical="top" wrapText="1"/>
    </xf>
    <xf fontId="4" fillId="0" borderId="22" numFmtId="0" xfId="0" applyFont="1" applyBorder="1" applyAlignment="1">
      <alignment horizontal="center" vertical="top" wrapText="1"/>
    </xf>
    <xf fontId="4" fillId="7" borderId="17" numFmtId="0" xfId="0" applyFont="1" applyFill="1" applyBorder="1" applyAlignment="1">
      <alignment horizontal="center" vertical="top" wrapText="1"/>
    </xf>
    <xf fontId="4" fillId="7" borderId="14" numFmtId="0" xfId="0" applyFont="1" applyFill="1" applyBorder="1" applyAlignment="1">
      <alignment horizontal="center" vertical="top" wrapText="1"/>
    </xf>
    <xf fontId="4" fillId="0" borderId="17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top" wrapText="1"/>
    </xf>
    <xf fontId="4" fillId="7" borderId="22" numFmtId="0" xfId="0" applyFont="1" applyFill="1" applyBorder="1" applyAlignment="1">
      <alignment horizontal="center" vertical="top" wrapText="1"/>
    </xf>
    <xf fontId="4" fillId="7" borderId="2" numFmtId="0" xfId="0" applyFont="1" applyFill="1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3" xfId="2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zoomScale="100" workbookViewId="0">
      <pane xSplit="4" ySplit="5" topLeftCell="E6" activePane="bottomRight" state="frozen"/>
      <selection activeCell="H18" activeCellId="0" sqref="H18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2" style="3" width="9.140625"/>
    <col min="13" max="16384" style="1" width="9.140625"/>
  </cols>
  <sheetData>
    <row r="1" ht="15">
      <c r="A1" s="2" t="s">
        <v>0</v>
      </c>
      <c r="C1" s="4">
        <v>704</v>
      </c>
      <c r="D1" s="5"/>
      <c r="E1" s="5"/>
      <c r="F1" s="6" t="s">
        <v>1</v>
      </c>
      <c r="G1" s="1" t="s">
        <v>2</v>
      </c>
      <c r="H1" s="7" t="s">
        <v>3</v>
      </c>
      <c r="I1" s="7"/>
      <c r="J1" s="7"/>
      <c r="K1" s="7"/>
    </row>
    <row r="2" ht="16.5">
      <c r="A2" s="8" t="s">
        <v>4</v>
      </c>
      <c r="C2" s="1"/>
      <c r="G2" s="1" t="s">
        <v>5</v>
      </c>
      <c r="H2" s="7" t="s">
        <v>6</v>
      </c>
      <c r="I2" s="7"/>
      <c r="J2" s="7"/>
      <c r="K2" s="7"/>
    </row>
    <row r="3" ht="17.25" customHeight="1">
      <c r="A3" s="9" t="s">
        <v>7</v>
      </c>
      <c r="C3" s="1"/>
      <c r="D3" s="10"/>
      <c r="E3" s="11" t="s">
        <v>8</v>
      </c>
      <c r="G3" s="1" t="s">
        <v>9</v>
      </c>
      <c r="H3" s="12">
        <v>1</v>
      </c>
      <c r="I3" s="12">
        <v>3</v>
      </c>
      <c r="J3" s="13">
        <v>2026</v>
      </c>
      <c r="K3" s="14"/>
    </row>
    <row r="4" ht="13.5">
      <c r="C4" s="1"/>
      <c r="D4" s="9"/>
      <c r="H4" s="15" t="s">
        <v>10</v>
      </c>
      <c r="I4" s="15" t="s">
        <v>11</v>
      </c>
      <c r="J4" s="15" t="s">
        <v>12</v>
      </c>
    </row>
    <row r="5" ht="31.5">
      <c r="A5" s="16" t="s">
        <v>13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20" t="s">
        <v>23</v>
      </c>
      <c r="L5" s="21" t="s">
        <v>24</v>
      </c>
    </row>
    <row r="6" ht="25.5">
      <c r="A6" s="22">
        <v>1</v>
      </c>
      <c r="B6" s="23">
        <v>1</v>
      </c>
      <c r="C6" s="24" t="s">
        <v>25</v>
      </c>
      <c r="D6" s="25" t="s">
        <v>26</v>
      </c>
      <c r="E6" s="26" t="s">
        <v>27</v>
      </c>
      <c r="F6" s="27">
        <v>165</v>
      </c>
      <c r="G6" s="28">
        <v>9.3100000000000005</v>
      </c>
      <c r="H6" s="28">
        <v>8.4000000000000004</v>
      </c>
      <c r="I6" s="28">
        <v>27.010000000000002</v>
      </c>
      <c r="J6" s="28">
        <v>205.40000000000001</v>
      </c>
      <c r="K6" s="29" t="s">
        <v>28</v>
      </c>
      <c r="L6" s="30">
        <v>33.5</v>
      </c>
    </row>
    <row r="7" ht="15">
      <c r="A7" s="31"/>
      <c r="B7" s="32"/>
      <c r="C7" s="33"/>
      <c r="D7" s="34" t="s">
        <v>29</v>
      </c>
      <c r="E7" s="26" t="s">
        <v>30</v>
      </c>
      <c r="F7" s="27">
        <v>200</v>
      </c>
      <c r="G7" s="35">
        <v>0.20000000000000001</v>
      </c>
      <c r="H7" s="35">
        <v>0.10000000000000001</v>
      </c>
      <c r="I7" s="35">
        <v>15</v>
      </c>
      <c r="J7" s="35">
        <v>60</v>
      </c>
      <c r="K7" s="30" t="s">
        <v>31</v>
      </c>
      <c r="L7" s="30">
        <v>5</v>
      </c>
    </row>
    <row r="8" ht="15">
      <c r="A8" s="31"/>
      <c r="B8" s="32"/>
      <c r="C8" s="33"/>
      <c r="D8" s="34" t="s">
        <v>32</v>
      </c>
      <c r="E8" s="26" t="s">
        <v>33</v>
      </c>
      <c r="F8" s="27">
        <v>35</v>
      </c>
      <c r="G8" s="28">
        <v>2.3999999999999999</v>
      </c>
      <c r="H8" s="28">
        <v>8.0999999999999996</v>
      </c>
      <c r="I8" s="28">
        <v>13</v>
      </c>
      <c r="J8" s="28">
        <v>142</v>
      </c>
      <c r="K8" s="30" t="s">
        <v>34</v>
      </c>
      <c r="L8" s="30">
        <v>25</v>
      </c>
    </row>
    <row r="9" ht="15">
      <c r="A9" s="31"/>
      <c r="B9" s="32"/>
      <c r="C9" s="33"/>
      <c r="D9" s="34" t="s">
        <v>35</v>
      </c>
      <c r="E9" s="26" t="s">
        <v>36</v>
      </c>
      <c r="F9" s="27">
        <v>100</v>
      </c>
      <c r="G9" s="36">
        <v>0.80000000000000004</v>
      </c>
      <c r="H9" s="36">
        <v>0.10000000000000001</v>
      </c>
      <c r="I9" s="36">
        <v>7.5</v>
      </c>
      <c r="J9" s="36">
        <v>38</v>
      </c>
      <c r="K9" s="37" t="s">
        <v>37</v>
      </c>
      <c r="L9" s="30">
        <v>45</v>
      </c>
    </row>
    <row r="10" ht="15">
      <c r="A10" s="31"/>
      <c r="B10" s="32"/>
      <c r="C10" s="33"/>
      <c r="D10" s="38" t="s">
        <v>38</v>
      </c>
      <c r="E10" s="26" t="s">
        <v>39</v>
      </c>
      <c r="F10" s="27">
        <v>25</v>
      </c>
      <c r="G10" s="39">
        <v>3</v>
      </c>
      <c r="H10" s="39">
        <v>2.5</v>
      </c>
      <c r="I10" s="39">
        <v>11.199999999999999</v>
      </c>
      <c r="J10" s="36">
        <v>69</v>
      </c>
      <c r="K10" s="37" t="s">
        <v>40</v>
      </c>
      <c r="L10" s="30">
        <v>6</v>
      </c>
    </row>
    <row r="11" ht="15.75">
      <c r="A11" s="40"/>
      <c r="B11" s="41"/>
      <c r="C11" s="42"/>
      <c r="D11" s="43" t="s">
        <v>41</v>
      </c>
      <c r="E11" s="44"/>
      <c r="F11" s="45">
        <f>SUM(F6:F10)</f>
        <v>525</v>
      </c>
      <c r="G11" s="46">
        <f>SUM(G6:G10)</f>
        <v>15.710000000000001</v>
      </c>
      <c r="H11" s="46">
        <f>SUM(H6:H10)</f>
        <v>19.200000000000003</v>
      </c>
      <c r="I11" s="46">
        <f>SUM(I6:I10)</f>
        <v>73.710000000000008</v>
      </c>
      <c r="J11" s="46">
        <f>SUM(J6:J10)</f>
        <v>514.39999999999998</v>
      </c>
      <c r="K11" s="47"/>
      <c r="L11" s="48">
        <f>SUM(L6:L10)</f>
        <v>114.5</v>
      </c>
    </row>
    <row r="12" ht="15">
      <c r="A12" s="49">
        <f>A6</f>
        <v>1</v>
      </c>
      <c r="B12" s="50">
        <f>B6</f>
        <v>1</v>
      </c>
      <c r="C12" s="51" t="s">
        <v>42</v>
      </c>
      <c r="D12" s="34" t="s">
        <v>43</v>
      </c>
      <c r="E12" s="52" t="s">
        <v>44</v>
      </c>
      <c r="F12" s="53">
        <v>60</v>
      </c>
      <c r="G12" s="54">
        <v>0.5</v>
      </c>
      <c r="H12" s="54">
        <v>0.059999999999999998</v>
      </c>
      <c r="I12" s="54">
        <v>1.02</v>
      </c>
      <c r="J12" s="55">
        <v>7.2000000000000002</v>
      </c>
      <c r="K12" s="56" t="s">
        <v>45</v>
      </c>
      <c r="L12" s="57">
        <v>18.800000000000001</v>
      </c>
    </row>
    <row r="13" ht="15">
      <c r="A13" s="31"/>
      <c r="B13" s="32"/>
      <c r="C13" s="33"/>
      <c r="D13" s="34" t="s">
        <v>46</v>
      </c>
      <c r="E13" s="26" t="s">
        <v>47</v>
      </c>
      <c r="F13" s="27">
        <v>210</v>
      </c>
      <c r="G13" s="58">
        <v>3.0699999999999998</v>
      </c>
      <c r="H13" s="58">
        <v>4.9699999999999998</v>
      </c>
      <c r="I13" s="58">
        <v>14.699999999999999</v>
      </c>
      <c r="J13" s="59">
        <v>82.599999999999994</v>
      </c>
      <c r="K13" s="60" t="s">
        <v>48</v>
      </c>
      <c r="L13" s="61">
        <v>30</v>
      </c>
    </row>
    <row r="14" ht="15">
      <c r="A14" s="31"/>
      <c r="B14" s="32"/>
      <c r="C14" s="33"/>
      <c r="D14" s="34" t="s">
        <v>49</v>
      </c>
      <c r="E14" s="26" t="s">
        <v>50</v>
      </c>
      <c r="F14" s="27">
        <v>100</v>
      </c>
      <c r="G14" s="58">
        <v>11.24</v>
      </c>
      <c r="H14" s="58">
        <v>12.300000000000001</v>
      </c>
      <c r="I14" s="58">
        <v>8.4000000000000004</v>
      </c>
      <c r="J14" s="62">
        <v>214.19999999999999</v>
      </c>
      <c r="K14" s="60" t="s">
        <v>51</v>
      </c>
      <c r="L14" s="61">
        <v>65</v>
      </c>
    </row>
    <row r="15" ht="15">
      <c r="A15" s="31"/>
      <c r="B15" s="32"/>
      <c r="C15" s="33"/>
      <c r="D15" s="34" t="s">
        <v>52</v>
      </c>
      <c r="E15" s="26" t="s">
        <v>53</v>
      </c>
      <c r="F15" s="27">
        <v>150</v>
      </c>
      <c r="G15" s="59">
        <v>3.6000000000000001</v>
      </c>
      <c r="H15" s="59">
        <v>4.5999999999999996</v>
      </c>
      <c r="I15" s="59">
        <v>10.4</v>
      </c>
      <c r="J15" s="59">
        <v>97.400000000000006</v>
      </c>
      <c r="K15" s="63" t="s">
        <v>54</v>
      </c>
      <c r="L15" s="61">
        <v>18</v>
      </c>
    </row>
    <row r="16" ht="15">
      <c r="A16" s="31"/>
      <c r="B16" s="32"/>
      <c r="C16" s="33"/>
      <c r="D16" s="34" t="s">
        <v>55</v>
      </c>
      <c r="E16" s="26" t="s">
        <v>56</v>
      </c>
      <c r="F16" s="27">
        <v>200</v>
      </c>
      <c r="G16" s="36">
        <v>1</v>
      </c>
      <c r="H16" s="36">
        <v>0.20000000000000001</v>
      </c>
      <c r="I16" s="36">
        <v>19.800000000000001</v>
      </c>
      <c r="J16" s="36">
        <v>86</v>
      </c>
      <c r="K16" s="60" t="s">
        <v>57</v>
      </c>
      <c r="L16" s="61">
        <v>30</v>
      </c>
    </row>
    <row r="17" ht="15">
      <c r="A17" s="31"/>
      <c r="B17" s="32"/>
      <c r="C17" s="33"/>
      <c r="D17" s="34" t="s">
        <v>58</v>
      </c>
      <c r="E17" s="26" t="s">
        <v>59</v>
      </c>
      <c r="F17" s="27">
        <v>50</v>
      </c>
      <c r="G17" s="55">
        <v>4</v>
      </c>
      <c r="H17" s="55">
        <v>2.3199999999999998</v>
      </c>
      <c r="I17" s="55">
        <v>25.98</v>
      </c>
      <c r="J17" s="55">
        <v>136</v>
      </c>
      <c r="K17" s="60" t="s">
        <v>60</v>
      </c>
      <c r="L17" s="61">
        <v>5</v>
      </c>
    </row>
    <row r="18" ht="15">
      <c r="A18" s="31"/>
      <c r="B18" s="32"/>
      <c r="C18" s="33"/>
      <c r="D18" s="34" t="s">
        <v>61</v>
      </c>
      <c r="E18" s="26" t="s">
        <v>62</v>
      </c>
      <c r="F18" s="27">
        <v>40</v>
      </c>
      <c r="G18" s="36">
        <v>3.2000000000000002</v>
      </c>
      <c r="H18" s="36">
        <v>1.7</v>
      </c>
      <c r="I18" s="36">
        <v>20.399999999999999</v>
      </c>
      <c r="J18" s="36">
        <v>92</v>
      </c>
      <c r="K18" s="60" t="s">
        <v>63</v>
      </c>
      <c r="L18" s="61">
        <v>5</v>
      </c>
    </row>
    <row r="19" ht="15">
      <c r="A19" s="40"/>
      <c r="B19" s="41"/>
      <c r="C19" s="42"/>
      <c r="D19" s="43" t="s">
        <v>41</v>
      </c>
      <c r="E19" s="44"/>
      <c r="F19" s="45">
        <f>SUM(F12:F18)</f>
        <v>810</v>
      </c>
      <c r="G19" s="47">
        <f>SUM(G12:G18)</f>
        <v>26.609999999999999</v>
      </c>
      <c r="H19" s="47">
        <f>SUM(H12:H18)</f>
        <v>26.149999999999999</v>
      </c>
      <c r="I19" s="47">
        <f>SUM(I12:I18)</f>
        <v>100.69999999999999</v>
      </c>
      <c r="J19" s="47">
        <f>SUM(J12:J18)</f>
        <v>715.39999999999998</v>
      </c>
      <c r="K19" s="64"/>
      <c r="L19" s="47">
        <f>SUM(L12:L18)</f>
        <v>171.80000000000001</v>
      </c>
    </row>
    <row r="20" ht="15.75">
      <c r="A20" s="65">
        <f>A6</f>
        <v>1</v>
      </c>
      <c r="B20" s="66">
        <f>B6</f>
        <v>1</v>
      </c>
      <c r="C20" s="67" t="s">
        <v>64</v>
      </c>
      <c r="D20" s="68"/>
      <c r="E20" s="69"/>
      <c r="F20" s="70">
        <f>F11+F19</f>
        <v>1335</v>
      </c>
      <c r="G20" s="71">
        <f>G11+G19</f>
        <v>42.32</v>
      </c>
      <c r="H20" s="71">
        <f>H11+H19</f>
        <v>45.350000000000001</v>
      </c>
      <c r="I20" s="71">
        <f>I11+I19</f>
        <v>174.41</v>
      </c>
      <c r="J20" s="71">
        <f>J11+J19</f>
        <v>1229.8</v>
      </c>
      <c r="K20" s="72"/>
      <c r="L20" s="71">
        <f>L11+L19</f>
        <v>286.30000000000001</v>
      </c>
    </row>
    <row r="21" ht="15">
      <c r="A21" s="73">
        <v>1</v>
      </c>
      <c r="B21" s="32">
        <v>2</v>
      </c>
      <c r="C21" s="24" t="s">
        <v>25</v>
      </c>
      <c r="D21" s="25" t="s">
        <v>26</v>
      </c>
      <c r="E21" s="26" t="s">
        <v>65</v>
      </c>
      <c r="F21" s="27">
        <v>155</v>
      </c>
      <c r="G21" s="35">
        <v>12.52</v>
      </c>
      <c r="H21" s="35">
        <v>13.869999999999999</v>
      </c>
      <c r="I21" s="35">
        <v>29.800000000000001</v>
      </c>
      <c r="J21" s="35">
        <v>331.60000000000002</v>
      </c>
      <c r="K21" s="60" t="s">
        <v>66</v>
      </c>
      <c r="L21" s="61">
        <v>57</v>
      </c>
    </row>
    <row r="22" ht="15">
      <c r="A22" s="73"/>
      <c r="B22" s="32"/>
      <c r="C22" s="33"/>
      <c r="D22" s="34" t="s">
        <v>29</v>
      </c>
      <c r="E22" s="26" t="s">
        <v>67</v>
      </c>
      <c r="F22" s="27">
        <v>200</v>
      </c>
      <c r="G22" s="28">
        <v>0.28999999999999998</v>
      </c>
      <c r="H22" s="28">
        <v>0.10000000000000001</v>
      </c>
      <c r="I22" s="28">
        <v>14.69</v>
      </c>
      <c r="J22" s="28">
        <v>59.899999999999999</v>
      </c>
      <c r="K22" s="60" t="s">
        <v>68</v>
      </c>
      <c r="L22" s="61">
        <v>7</v>
      </c>
    </row>
    <row r="23" ht="15">
      <c r="A23" s="73"/>
      <c r="B23" s="32"/>
      <c r="C23" s="33"/>
      <c r="D23" s="34" t="s">
        <v>32</v>
      </c>
      <c r="E23" s="26" t="s">
        <v>59</v>
      </c>
      <c r="F23" s="27">
        <v>25</v>
      </c>
      <c r="G23" s="74">
        <v>2</v>
      </c>
      <c r="H23" s="74">
        <v>1.1599999999999999</v>
      </c>
      <c r="I23" s="74">
        <v>12.99</v>
      </c>
      <c r="J23" s="74">
        <v>68</v>
      </c>
      <c r="K23" s="60" t="s">
        <v>69</v>
      </c>
      <c r="L23" s="61">
        <v>2.5</v>
      </c>
    </row>
    <row r="24" ht="15">
      <c r="A24" s="73"/>
      <c r="B24" s="32"/>
      <c r="C24" s="33"/>
      <c r="D24" s="34" t="s">
        <v>35</v>
      </c>
      <c r="E24" s="26" t="s">
        <v>70</v>
      </c>
      <c r="F24" s="27">
        <v>100</v>
      </c>
      <c r="G24" s="28">
        <v>0.40000000000000002</v>
      </c>
      <c r="H24" s="28">
        <v>0.40000000000000002</v>
      </c>
      <c r="I24" s="28">
        <v>9.8000000000000007</v>
      </c>
      <c r="J24" s="28">
        <v>44.399999999999999</v>
      </c>
      <c r="K24" s="60" t="s">
        <v>71</v>
      </c>
      <c r="L24" s="61">
        <v>40</v>
      </c>
    </row>
    <row r="25" ht="15">
      <c r="A25" s="73"/>
      <c r="B25" s="32"/>
      <c r="C25" s="33"/>
      <c r="D25" s="38" t="s">
        <v>38</v>
      </c>
      <c r="E25" s="26" t="s">
        <v>72</v>
      </c>
      <c r="F25" s="27">
        <v>20</v>
      </c>
      <c r="G25" s="75">
        <v>1.4399999999999999</v>
      </c>
      <c r="H25" s="75">
        <v>2.23</v>
      </c>
      <c r="I25" s="75">
        <v>9.8000000000000007</v>
      </c>
      <c r="J25" s="36">
        <v>62</v>
      </c>
      <c r="K25" s="76" t="s">
        <v>73</v>
      </c>
      <c r="L25" s="61">
        <v>8</v>
      </c>
    </row>
    <row r="26" ht="15.75">
      <c r="A26" s="77"/>
      <c r="B26" s="41"/>
      <c r="C26" s="42"/>
      <c r="D26" s="43" t="s">
        <v>41</v>
      </c>
      <c r="E26" s="44"/>
      <c r="F26" s="45">
        <f>SUM(F21:F25)</f>
        <v>500</v>
      </c>
      <c r="G26" s="78">
        <f>SUM(G21:G25)</f>
        <v>16.649999999999999</v>
      </c>
      <c r="H26" s="78">
        <f>SUM(H21:H25)</f>
        <v>17.759999999999998</v>
      </c>
      <c r="I26" s="78">
        <f>SUM(I21:I25)</f>
        <v>77.079999999999998</v>
      </c>
      <c r="J26" s="78">
        <f>SUM(J21:J25)</f>
        <v>565.89999999999998</v>
      </c>
      <c r="K26" s="64"/>
      <c r="L26" s="47">
        <f>SUM(L21:L25)</f>
        <v>114.5</v>
      </c>
    </row>
    <row r="27" ht="15">
      <c r="A27" s="50">
        <f>A21</f>
        <v>1</v>
      </c>
      <c r="B27" s="50">
        <f>B21</f>
        <v>2</v>
      </c>
      <c r="C27" s="51" t="s">
        <v>42</v>
      </c>
      <c r="D27" s="34" t="s">
        <v>43</v>
      </c>
      <c r="E27" s="52" t="s">
        <v>74</v>
      </c>
      <c r="F27" s="53">
        <v>60</v>
      </c>
      <c r="G27" s="79">
        <v>0.83999999999999997</v>
      </c>
      <c r="H27" s="79">
        <v>2.4100000000000001</v>
      </c>
      <c r="I27" s="79">
        <v>4.0800000000000001</v>
      </c>
      <c r="J27" s="55">
        <v>40.920000000000002</v>
      </c>
      <c r="K27" s="80" t="s">
        <v>75</v>
      </c>
      <c r="L27" s="81">
        <v>11</v>
      </c>
    </row>
    <row r="28" ht="25.5">
      <c r="A28" s="73"/>
      <c r="B28" s="32"/>
      <c r="C28" s="33"/>
      <c r="D28" s="34" t="s">
        <v>46</v>
      </c>
      <c r="E28" s="26" t="s">
        <v>76</v>
      </c>
      <c r="F28" s="27">
        <v>210</v>
      </c>
      <c r="G28" s="75">
        <v>3.46</v>
      </c>
      <c r="H28" s="75">
        <v>4.6299999999999999</v>
      </c>
      <c r="I28" s="75">
        <v>9.7100000000000009</v>
      </c>
      <c r="J28" s="36">
        <v>93.299999999999997</v>
      </c>
      <c r="K28" s="82" t="s">
        <v>77</v>
      </c>
      <c r="L28" s="30">
        <v>32</v>
      </c>
    </row>
    <row r="29" ht="15">
      <c r="A29" s="73"/>
      <c r="B29" s="32"/>
      <c r="C29" s="33"/>
      <c r="D29" s="34" t="s">
        <v>49</v>
      </c>
      <c r="E29" s="26" t="s">
        <v>78</v>
      </c>
      <c r="F29" s="27">
        <v>90</v>
      </c>
      <c r="G29" s="58">
        <v>7.4000000000000004</v>
      </c>
      <c r="H29" s="58">
        <v>10.5</v>
      </c>
      <c r="I29" s="58">
        <v>3.6400000000000001</v>
      </c>
      <c r="J29" s="59">
        <v>133.18000000000001</v>
      </c>
      <c r="K29" s="82" t="s">
        <v>79</v>
      </c>
      <c r="L29" s="30">
        <v>78.799999999999997</v>
      </c>
    </row>
    <row r="30" ht="15">
      <c r="A30" s="73"/>
      <c r="B30" s="32"/>
      <c r="C30" s="33"/>
      <c r="D30" s="34" t="s">
        <v>52</v>
      </c>
      <c r="E30" s="26" t="s">
        <v>80</v>
      </c>
      <c r="F30" s="27">
        <v>150</v>
      </c>
      <c r="G30" s="36">
        <v>5.5</v>
      </c>
      <c r="H30" s="36">
        <v>4.7999999999999998</v>
      </c>
      <c r="I30" s="36">
        <v>31.300000000000001</v>
      </c>
      <c r="J30" s="36">
        <v>191</v>
      </c>
      <c r="K30" s="82" t="s">
        <v>81</v>
      </c>
      <c r="L30" s="30">
        <v>20</v>
      </c>
    </row>
    <row r="31" ht="15">
      <c r="A31" s="73"/>
      <c r="B31" s="32"/>
      <c r="C31" s="33"/>
      <c r="D31" s="34" t="s">
        <v>55</v>
      </c>
      <c r="E31" s="26" t="s">
        <v>82</v>
      </c>
      <c r="F31" s="27">
        <v>200</v>
      </c>
      <c r="G31" s="36">
        <v>0.59999999999999998</v>
      </c>
      <c r="H31" s="36">
        <v>0.10000000000000001</v>
      </c>
      <c r="I31" s="36">
        <v>23.5</v>
      </c>
      <c r="J31" s="36">
        <v>97.200000000000003</v>
      </c>
      <c r="K31" s="82" t="s">
        <v>83</v>
      </c>
      <c r="L31" s="30">
        <v>20</v>
      </c>
    </row>
    <row r="32" ht="15">
      <c r="A32" s="73"/>
      <c r="B32" s="32"/>
      <c r="C32" s="33"/>
      <c r="D32" s="34" t="s">
        <v>58</v>
      </c>
      <c r="E32" s="26" t="s">
        <v>59</v>
      </c>
      <c r="F32" s="27">
        <v>50</v>
      </c>
      <c r="G32" s="55">
        <v>4</v>
      </c>
      <c r="H32" s="55">
        <v>2.3199999999999998</v>
      </c>
      <c r="I32" s="55">
        <v>25.98</v>
      </c>
      <c r="J32" s="55">
        <v>136</v>
      </c>
      <c r="K32" s="82" t="s">
        <v>60</v>
      </c>
      <c r="L32" s="30">
        <v>5</v>
      </c>
    </row>
    <row r="33" ht="15">
      <c r="A33" s="73"/>
      <c r="B33" s="32"/>
      <c r="C33" s="33"/>
      <c r="D33" s="34" t="s">
        <v>61</v>
      </c>
      <c r="E33" s="26" t="s">
        <v>62</v>
      </c>
      <c r="F33" s="27">
        <v>40</v>
      </c>
      <c r="G33" s="36">
        <v>3.2000000000000002</v>
      </c>
      <c r="H33" s="36">
        <v>1.7</v>
      </c>
      <c r="I33" s="36">
        <v>20.399999999999999</v>
      </c>
      <c r="J33" s="36">
        <v>92</v>
      </c>
      <c r="K33" s="82" t="s">
        <v>63</v>
      </c>
      <c r="L33" s="30">
        <v>5</v>
      </c>
    </row>
    <row r="34" ht="15">
      <c r="A34" s="77"/>
      <c r="B34" s="41"/>
      <c r="C34" s="42"/>
      <c r="D34" s="43" t="s">
        <v>41</v>
      </c>
      <c r="E34" s="44"/>
      <c r="F34" s="45">
        <f>SUM(F27:F33)</f>
        <v>800</v>
      </c>
      <c r="G34" s="47">
        <f>SUM(G27:G33)</f>
        <v>25</v>
      </c>
      <c r="H34" s="47">
        <f>SUM(H27:H33)</f>
        <v>26.460000000000001</v>
      </c>
      <c r="I34" s="47">
        <f>SUM(I27:I33)</f>
        <v>118.61000000000001</v>
      </c>
      <c r="J34" s="47">
        <f>SUM(J27:J33)</f>
        <v>783.60000000000002</v>
      </c>
      <c r="K34" s="64"/>
      <c r="L34" s="47">
        <f>SUM(L27:L33)</f>
        <v>171.80000000000001</v>
      </c>
    </row>
    <row r="35" ht="15.75" customHeight="1">
      <c r="A35" s="83">
        <f>A21</f>
        <v>1</v>
      </c>
      <c r="B35" s="83">
        <f>B21</f>
        <v>2</v>
      </c>
      <c r="C35" s="67" t="s">
        <v>64</v>
      </c>
      <c r="D35" s="68"/>
      <c r="E35" s="69"/>
      <c r="F35" s="70">
        <f>F26+F34</f>
        <v>1300</v>
      </c>
      <c r="G35" s="71">
        <f>G26+G34</f>
        <v>41.649999999999999</v>
      </c>
      <c r="H35" s="71">
        <f>H26+H34</f>
        <v>44.219999999999999</v>
      </c>
      <c r="I35" s="71">
        <f>I26+I34</f>
        <v>195.69</v>
      </c>
      <c r="J35" s="71">
        <f>J26+J34</f>
        <v>1349.5</v>
      </c>
      <c r="K35" s="72"/>
      <c r="L35" s="72">
        <f>L26+L34</f>
        <v>286.30000000000001</v>
      </c>
    </row>
    <row r="36" ht="15">
      <c r="A36" s="22">
        <v>1</v>
      </c>
      <c r="B36" s="23">
        <v>3</v>
      </c>
      <c r="C36" s="24" t="s">
        <v>25</v>
      </c>
      <c r="D36" s="25" t="s">
        <v>26</v>
      </c>
      <c r="E36" s="26" t="s">
        <v>84</v>
      </c>
      <c r="F36" s="27">
        <v>150</v>
      </c>
      <c r="G36" s="35">
        <v>5</v>
      </c>
      <c r="H36" s="35">
        <v>6.2000000000000002</v>
      </c>
      <c r="I36" s="35">
        <v>25.940000000000001</v>
      </c>
      <c r="J36" s="35">
        <v>175.37</v>
      </c>
      <c r="K36" s="82" t="s">
        <v>85</v>
      </c>
      <c r="L36" s="84">
        <v>10.5</v>
      </c>
    </row>
    <row r="37" ht="15">
      <c r="A37" s="31"/>
      <c r="B37" s="32"/>
      <c r="C37" s="33"/>
      <c r="D37" s="34" t="s">
        <v>29</v>
      </c>
      <c r="E37" s="26" t="s">
        <v>30</v>
      </c>
      <c r="F37" s="27">
        <v>200</v>
      </c>
      <c r="G37" s="35">
        <v>0.20000000000000001</v>
      </c>
      <c r="H37" s="35">
        <v>0.10000000000000001</v>
      </c>
      <c r="I37" s="35">
        <v>15</v>
      </c>
      <c r="J37" s="35">
        <v>60</v>
      </c>
      <c r="K37" s="82" t="s">
        <v>31</v>
      </c>
      <c r="L37" s="30">
        <v>5</v>
      </c>
    </row>
    <row r="38" ht="15">
      <c r="A38" s="31"/>
      <c r="B38" s="32"/>
      <c r="C38" s="33"/>
      <c r="D38" s="34" t="s">
        <v>32</v>
      </c>
      <c r="E38" s="26" t="s">
        <v>86</v>
      </c>
      <c r="F38" s="27">
        <v>40</v>
      </c>
      <c r="G38" s="35">
        <v>4.3099999999999996</v>
      </c>
      <c r="H38" s="35">
        <v>4.29</v>
      </c>
      <c r="I38" s="35">
        <v>13.56</v>
      </c>
      <c r="J38" s="35">
        <v>105.87</v>
      </c>
      <c r="K38" s="85" t="s">
        <v>87</v>
      </c>
      <c r="L38" s="30">
        <v>14</v>
      </c>
    </row>
    <row r="39" ht="15">
      <c r="A39" s="31"/>
      <c r="B39" s="32"/>
      <c r="C39" s="33"/>
      <c r="D39" s="34" t="s">
        <v>35</v>
      </c>
      <c r="E39" s="26" t="s">
        <v>88</v>
      </c>
      <c r="F39" s="27">
        <v>100</v>
      </c>
      <c r="G39" s="35">
        <v>0.40000000000000002</v>
      </c>
      <c r="H39" s="35">
        <v>0.29999999999999999</v>
      </c>
      <c r="I39" s="35">
        <v>10.300000000000001</v>
      </c>
      <c r="J39" s="35">
        <v>47</v>
      </c>
      <c r="K39" s="82" t="s">
        <v>71</v>
      </c>
      <c r="L39" s="30">
        <v>40</v>
      </c>
    </row>
    <row r="40" ht="15">
      <c r="A40" s="31"/>
      <c r="B40" s="32"/>
      <c r="C40" s="33"/>
      <c r="D40" s="5" t="s">
        <v>89</v>
      </c>
      <c r="E40" s="26" t="s">
        <v>90</v>
      </c>
      <c r="F40" s="27">
        <v>200</v>
      </c>
      <c r="G40" s="35">
        <v>5.9199999999999999</v>
      </c>
      <c r="H40" s="35">
        <v>5.0800000000000001</v>
      </c>
      <c r="I40" s="35">
        <v>9.3800000000000008</v>
      </c>
      <c r="J40" s="35">
        <v>107.56</v>
      </c>
      <c r="K40" s="82" t="s">
        <v>91</v>
      </c>
      <c r="L40" s="30">
        <v>45</v>
      </c>
    </row>
    <row r="41" ht="15.75">
      <c r="A41" s="40"/>
      <c r="B41" s="41"/>
      <c r="C41" s="42"/>
      <c r="D41" s="43" t="s">
        <v>41</v>
      </c>
      <c r="E41" s="44"/>
      <c r="F41" s="45">
        <f>SUM(F36:F40)</f>
        <v>690</v>
      </c>
      <c r="G41" s="46">
        <f>SUM(G36:G40)</f>
        <v>15.83</v>
      </c>
      <c r="H41" s="46">
        <f>SUM(H36:H40)</f>
        <v>15.970000000000001</v>
      </c>
      <c r="I41" s="46">
        <f>SUM(I36:I40)</f>
        <v>74.179999999999993</v>
      </c>
      <c r="J41" s="46">
        <f>SUM(J36:J40)</f>
        <v>495.80000000000001</v>
      </c>
      <c r="K41" s="64"/>
      <c r="L41" s="47">
        <f>SUM(L36:L40)</f>
        <v>114.5</v>
      </c>
    </row>
    <row r="42" ht="15">
      <c r="A42" s="49">
        <f>A36</f>
        <v>1</v>
      </c>
      <c r="B42" s="50">
        <f>B36</f>
        <v>3</v>
      </c>
      <c r="C42" s="51" t="s">
        <v>42</v>
      </c>
      <c r="D42" s="34" t="s">
        <v>43</v>
      </c>
      <c r="E42" s="86" t="s">
        <v>92</v>
      </c>
      <c r="F42" s="87">
        <v>60</v>
      </c>
      <c r="G42" s="58">
        <v>0.95999999999999996</v>
      </c>
      <c r="H42" s="58">
        <v>3.0600000000000001</v>
      </c>
      <c r="I42" s="58">
        <v>4.6200000000000001</v>
      </c>
      <c r="J42" s="59">
        <v>49.799999999999997</v>
      </c>
      <c r="K42" s="82" t="s">
        <v>93</v>
      </c>
      <c r="L42" s="30">
        <v>20</v>
      </c>
    </row>
    <row r="43" ht="15">
      <c r="A43" s="31"/>
      <c r="B43" s="32"/>
      <c r="C43" s="33"/>
      <c r="D43" s="34" t="s">
        <v>46</v>
      </c>
      <c r="E43" s="26" t="s">
        <v>94</v>
      </c>
      <c r="F43" s="27">
        <v>205</v>
      </c>
      <c r="G43" s="59">
        <v>5.2699999999999996</v>
      </c>
      <c r="H43" s="59">
        <v>3.7400000000000002</v>
      </c>
      <c r="I43" s="59">
        <v>15.1</v>
      </c>
      <c r="J43" s="59">
        <v>114.02</v>
      </c>
      <c r="K43" s="82" t="s">
        <v>95</v>
      </c>
      <c r="L43" s="30">
        <v>30</v>
      </c>
    </row>
    <row r="44" ht="15">
      <c r="A44" s="31"/>
      <c r="B44" s="32"/>
      <c r="C44" s="33"/>
      <c r="D44" s="34" t="s">
        <v>49</v>
      </c>
      <c r="E44" s="26" t="s">
        <v>96</v>
      </c>
      <c r="F44" s="27">
        <v>90</v>
      </c>
      <c r="G44" s="58">
        <v>9.8399999999999999</v>
      </c>
      <c r="H44" s="58">
        <v>5.5999999999999996</v>
      </c>
      <c r="I44" s="58">
        <v>8.9499999999999993</v>
      </c>
      <c r="J44" s="59">
        <v>144.72999999999999</v>
      </c>
      <c r="K44" s="82" t="s">
        <v>97</v>
      </c>
      <c r="L44" s="30">
        <v>61.799999999999997</v>
      </c>
    </row>
    <row r="45" ht="15">
      <c r="A45" s="31"/>
      <c r="B45" s="32"/>
      <c r="C45" s="33"/>
      <c r="D45" s="34" t="s">
        <v>52</v>
      </c>
      <c r="E45" s="26" t="s">
        <v>98</v>
      </c>
      <c r="F45" s="27">
        <v>150</v>
      </c>
      <c r="G45" s="59">
        <v>2.8999999999999999</v>
      </c>
      <c r="H45" s="59">
        <v>7.4299999999999997</v>
      </c>
      <c r="I45" s="59">
        <v>17.059999999999999</v>
      </c>
      <c r="J45" s="59">
        <v>146.69999999999999</v>
      </c>
      <c r="K45" s="82" t="s">
        <v>99</v>
      </c>
      <c r="L45" s="30">
        <v>20</v>
      </c>
    </row>
    <row r="46" ht="15">
      <c r="A46" s="31"/>
      <c r="B46" s="32"/>
      <c r="C46" s="33"/>
      <c r="D46" s="34" t="s">
        <v>55</v>
      </c>
      <c r="E46" s="26" t="s">
        <v>100</v>
      </c>
      <c r="F46" s="27">
        <v>200</v>
      </c>
      <c r="G46" s="59">
        <v>0.20000000000000001</v>
      </c>
      <c r="H46" s="59">
        <v>0.20000000000000001</v>
      </c>
      <c r="I46" s="59">
        <v>20.100000000000001</v>
      </c>
      <c r="J46" s="59">
        <v>87.799999999999997</v>
      </c>
      <c r="K46" s="82" t="s">
        <v>101</v>
      </c>
      <c r="L46" s="30">
        <v>30</v>
      </c>
    </row>
    <row r="47" ht="15">
      <c r="A47" s="31"/>
      <c r="B47" s="32"/>
      <c r="C47" s="33"/>
      <c r="D47" s="34" t="s">
        <v>58</v>
      </c>
      <c r="E47" s="26" t="s">
        <v>59</v>
      </c>
      <c r="F47" s="27">
        <v>50</v>
      </c>
      <c r="G47" s="88">
        <v>4</v>
      </c>
      <c r="H47" s="88">
        <v>2.3199999999999998</v>
      </c>
      <c r="I47" s="88">
        <v>25.98</v>
      </c>
      <c r="J47" s="88">
        <v>136</v>
      </c>
      <c r="K47" s="82" t="s">
        <v>60</v>
      </c>
      <c r="L47" s="30">
        <v>5</v>
      </c>
    </row>
    <row r="48" ht="15">
      <c r="A48" s="31"/>
      <c r="B48" s="32"/>
      <c r="C48" s="33"/>
      <c r="D48" s="34" t="s">
        <v>61</v>
      </c>
      <c r="E48" s="26" t="s">
        <v>62</v>
      </c>
      <c r="F48" s="27">
        <v>40</v>
      </c>
      <c r="G48" s="36">
        <v>3.2000000000000002</v>
      </c>
      <c r="H48" s="36">
        <v>1.7</v>
      </c>
      <c r="I48" s="36">
        <v>20.399999999999999</v>
      </c>
      <c r="J48" s="36">
        <v>92</v>
      </c>
      <c r="K48" s="82" t="s">
        <v>63</v>
      </c>
      <c r="L48" s="30">
        <v>5</v>
      </c>
    </row>
    <row r="49" ht="15">
      <c r="A49" s="40"/>
      <c r="B49" s="41"/>
      <c r="C49" s="42"/>
      <c r="D49" s="43" t="s">
        <v>41</v>
      </c>
      <c r="E49" s="44"/>
      <c r="F49" s="45">
        <f>SUM(F42:F48)</f>
        <v>795</v>
      </c>
      <c r="G49" s="47">
        <f>SUM(G42:G48)</f>
        <v>26.369999999999997</v>
      </c>
      <c r="H49" s="47">
        <f>SUM(H42:H48)</f>
        <v>24.049999999999997</v>
      </c>
      <c r="I49" s="47">
        <f>SUM(I42:I48)</f>
        <v>112.21000000000001</v>
      </c>
      <c r="J49" s="47">
        <f>SUM(J42:J48)</f>
        <v>771.04999999999995</v>
      </c>
      <c r="K49" s="64"/>
      <c r="L49" s="47">
        <f>SUM(L42:L48)</f>
        <v>171.80000000000001</v>
      </c>
    </row>
    <row r="50" ht="15.75" customHeight="1">
      <c r="A50" s="65">
        <f>A36</f>
        <v>1</v>
      </c>
      <c r="B50" s="66">
        <f>B36</f>
        <v>3</v>
      </c>
      <c r="C50" s="67" t="s">
        <v>64</v>
      </c>
      <c r="D50" s="68"/>
      <c r="E50" s="69"/>
      <c r="F50" s="70">
        <f>F41+F49</f>
        <v>1485</v>
      </c>
      <c r="G50" s="71">
        <f>G41+G49</f>
        <v>42.199999999999996</v>
      </c>
      <c r="H50" s="71">
        <f>H41+H49</f>
        <v>40.019999999999996</v>
      </c>
      <c r="I50" s="71">
        <f>I41+I49</f>
        <v>186.38999999999999</v>
      </c>
      <c r="J50" s="71">
        <f>J41+J49</f>
        <v>1266.8499999999999</v>
      </c>
      <c r="K50" s="72"/>
      <c r="L50" s="72">
        <f>L41+L49</f>
        <v>286.30000000000001</v>
      </c>
    </row>
    <row r="51" ht="15">
      <c r="A51" s="22">
        <v>1</v>
      </c>
      <c r="B51" s="23">
        <v>4</v>
      </c>
      <c r="C51" s="24" t="s">
        <v>25</v>
      </c>
      <c r="D51" s="25" t="s">
        <v>26</v>
      </c>
      <c r="E51" s="26" t="s">
        <v>102</v>
      </c>
      <c r="F51" s="27">
        <v>150</v>
      </c>
      <c r="G51" s="35">
        <v>9.0700000000000003</v>
      </c>
      <c r="H51" s="35">
        <v>7.9199999999999999</v>
      </c>
      <c r="I51" s="35">
        <v>26.300000000000001</v>
      </c>
      <c r="J51" s="35">
        <v>174.30000000000001</v>
      </c>
      <c r="K51" s="82" t="s">
        <v>103</v>
      </c>
      <c r="L51" s="84">
        <v>15.5</v>
      </c>
    </row>
    <row r="52" ht="15">
      <c r="A52" s="31"/>
      <c r="B52" s="32"/>
      <c r="C52" s="33"/>
      <c r="D52" s="34" t="s">
        <v>29</v>
      </c>
      <c r="E52" s="26" t="s">
        <v>67</v>
      </c>
      <c r="F52" s="27">
        <v>200</v>
      </c>
      <c r="G52" s="28">
        <v>0.28999999999999998</v>
      </c>
      <c r="H52" s="28">
        <v>0.10000000000000001</v>
      </c>
      <c r="I52" s="28">
        <v>14.69</v>
      </c>
      <c r="J52" s="28">
        <v>59.899999999999999</v>
      </c>
      <c r="K52" s="82" t="s">
        <v>68</v>
      </c>
      <c r="L52" s="30">
        <v>7</v>
      </c>
    </row>
    <row r="53" ht="15">
      <c r="A53" s="31"/>
      <c r="B53" s="32"/>
      <c r="C53" s="33"/>
      <c r="D53" s="34" t="s">
        <v>32</v>
      </c>
      <c r="E53" s="26" t="s">
        <v>33</v>
      </c>
      <c r="F53" s="27">
        <v>25</v>
      </c>
      <c r="G53" s="28">
        <v>2</v>
      </c>
      <c r="H53" s="28">
        <v>7.6399999999999997</v>
      </c>
      <c r="I53" s="28">
        <v>12.82</v>
      </c>
      <c r="J53" s="28">
        <v>138.69999999999999</v>
      </c>
      <c r="K53" s="85" t="s">
        <v>104</v>
      </c>
      <c r="L53" s="30">
        <v>22</v>
      </c>
    </row>
    <row r="54" ht="15">
      <c r="A54" s="31"/>
      <c r="B54" s="32"/>
      <c r="C54" s="33"/>
      <c r="D54" s="34" t="s">
        <v>35</v>
      </c>
      <c r="E54" s="26" t="s">
        <v>105</v>
      </c>
      <c r="F54" s="27">
        <v>100</v>
      </c>
      <c r="G54" s="28">
        <v>0.40000000000000002</v>
      </c>
      <c r="H54" s="28">
        <v>0.40000000000000002</v>
      </c>
      <c r="I54" s="28">
        <v>9.8000000000000007</v>
      </c>
      <c r="J54" s="28">
        <v>44.399999999999999</v>
      </c>
      <c r="K54" s="82" t="s">
        <v>71</v>
      </c>
      <c r="L54" s="30">
        <v>40</v>
      </c>
    </row>
    <row r="55" ht="24" customHeight="1">
      <c r="A55" s="31"/>
      <c r="B55" s="32"/>
      <c r="C55" s="33"/>
      <c r="D55" s="5" t="s">
        <v>89</v>
      </c>
      <c r="E55" s="26" t="s">
        <v>106</v>
      </c>
      <c r="F55" s="27">
        <v>150</v>
      </c>
      <c r="G55" s="35">
        <v>4.0999999999999996</v>
      </c>
      <c r="H55" s="35">
        <v>2.5</v>
      </c>
      <c r="I55" s="35">
        <v>4.9000000000000004</v>
      </c>
      <c r="J55" s="35">
        <v>87</v>
      </c>
      <c r="K55" s="82" t="s">
        <v>107</v>
      </c>
      <c r="L55" s="30">
        <v>30</v>
      </c>
    </row>
    <row r="56" ht="15.75">
      <c r="A56" s="40"/>
      <c r="B56" s="41"/>
      <c r="C56" s="42"/>
      <c r="D56" s="43" t="s">
        <v>41</v>
      </c>
      <c r="E56" s="44"/>
      <c r="F56" s="45">
        <f>SUM(F51:F55)</f>
        <v>625</v>
      </c>
      <c r="G56" s="46">
        <f>SUM(G51:G55)</f>
        <v>15.859999999999999</v>
      </c>
      <c r="H56" s="46">
        <f>SUM(H51:H55)</f>
        <v>18.559999999999999</v>
      </c>
      <c r="I56" s="46">
        <f>SUM(I51:I55)</f>
        <v>68.510000000000005</v>
      </c>
      <c r="J56" s="46">
        <f>SUM(J51:J55)</f>
        <v>504.29999999999995</v>
      </c>
      <c r="K56" s="64"/>
      <c r="L56" s="47">
        <f>SUM(L51:L55)</f>
        <v>114.5</v>
      </c>
    </row>
    <row r="57" ht="15">
      <c r="A57" s="49">
        <f>A51</f>
        <v>1</v>
      </c>
      <c r="B57" s="50">
        <f>B51</f>
        <v>4</v>
      </c>
      <c r="C57" s="51" t="s">
        <v>42</v>
      </c>
      <c r="D57" s="34" t="s">
        <v>43</v>
      </c>
      <c r="E57" s="86" t="s">
        <v>108</v>
      </c>
      <c r="F57" s="87">
        <v>80</v>
      </c>
      <c r="G57" s="58">
        <v>2.9500000000000002</v>
      </c>
      <c r="H57" s="58">
        <v>7</v>
      </c>
      <c r="I57" s="58">
        <v>3.6000000000000001</v>
      </c>
      <c r="J57" s="59">
        <v>100</v>
      </c>
      <c r="K57" s="82" t="s">
        <v>109</v>
      </c>
      <c r="L57" s="30">
        <v>17.800000000000001</v>
      </c>
    </row>
    <row r="58" ht="25.5">
      <c r="A58" s="31"/>
      <c r="B58" s="32"/>
      <c r="C58" s="33"/>
      <c r="D58" s="34" t="s">
        <v>46</v>
      </c>
      <c r="E58" s="26" t="s">
        <v>110</v>
      </c>
      <c r="F58" s="27">
        <v>205</v>
      </c>
      <c r="G58" s="59">
        <v>4.0700000000000003</v>
      </c>
      <c r="H58" s="59">
        <v>2.2400000000000002</v>
      </c>
      <c r="I58" s="59">
        <v>15.74</v>
      </c>
      <c r="J58" s="59">
        <v>94.599999999999994</v>
      </c>
      <c r="K58" s="82" t="s">
        <v>111</v>
      </c>
      <c r="L58" s="30">
        <v>30</v>
      </c>
    </row>
    <row r="59" ht="15">
      <c r="A59" s="31"/>
      <c r="B59" s="32"/>
      <c r="C59" s="33"/>
      <c r="D59" s="34" t="s">
        <v>49</v>
      </c>
      <c r="E59" s="26" t="s">
        <v>112</v>
      </c>
      <c r="F59" s="27">
        <v>120</v>
      </c>
      <c r="G59" s="58">
        <v>8.1699999999999999</v>
      </c>
      <c r="H59" s="58">
        <v>6.8499999999999996</v>
      </c>
      <c r="I59" s="58">
        <v>9.4399999999999995</v>
      </c>
      <c r="J59" s="59">
        <v>151.75999999999999</v>
      </c>
      <c r="K59" s="82" t="s">
        <v>113</v>
      </c>
      <c r="L59" s="30">
        <v>44</v>
      </c>
    </row>
    <row r="60" ht="15">
      <c r="A60" s="31"/>
      <c r="B60" s="32"/>
      <c r="C60" s="33"/>
      <c r="D60" s="34" t="s">
        <v>52</v>
      </c>
      <c r="E60" s="26" t="s">
        <v>114</v>
      </c>
      <c r="F60" s="27">
        <v>150</v>
      </c>
      <c r="G60" s="39">
        <v>2.8999999999999999</v>
      </c>
      <c r="H60" s="39">
        <v>4.7000000000000002</v>
      </c>
      <c r="I60" s="39">
        <v>23.5</v>
      </c>
      <c r="J60" s="36">
        <v>148</v>
      </c>
      <c r="K60" s="82" t="s">
        <v>115</v>
      </c>
      <c r="L60" s="30">
        <v>40</v>
      </c>
    </row>
    <row r="61" ht="15">
      <c r="A61" s="31"/>
      <c r="B61" s="32"/>
      <c r="C61" s="33"/>
      <c r="D61" s="34" t="s">
        <v>55</v>
      </c>
      <c r="E61" s="26" t="s">
        <v>116</v>
      </c>
      <c r="F61" s="27">
        <v>200</v>
      </c>
      <c r="G61" s="59">
        <v>1</v>
      </c>
      <c r="H61" s="59">
        <v>0.20000000000000001</v>
      </c>
      <c r="I61" s="59">
        <v>15</v>
      </c>
      <c r="J61" s="59">
        <v>76</v>
      </c>
      <c r="K61" s="82" t="s">
        <v>117</v>
      </c>
      <c r="L61" s="30">
        <v>30</v>
      </c>
    </row>
    <row r="62" ht="15">
      <c r="A62" s="31"/>
      <c r="B62" s="32"/>
      <c r="C62" s="33"/>
      <c r="D62" s="34" t="s">
        <v>58</v>
      </c>
      <c r="E62" s="26" t="s">
        <v>59</v>
      </c>
      <c r="F62" s="27">
        <v>50</v>
      </c>
      <c r="G62" s="88">
        <v>4</v>
      </c>
      <c r="H62" s="88">
        <v>2.3199999999999998</v>
      </c>
      <c r="I62" s="88">
        <v>25.98</v>
      </c>
      <c r="J62" s="88">
        <v>136</v>
      </c>
      <c r="K62" s="82" t="s">
        <v>60</v>
      </c>
      <c r="L62" s="30">
        <v>5</v>
      </c>
    </row>
    <row r="63" ht="15">
      <c r="A63" s="31"/>
      <c r="B63" s="32"/>
      <c r="C63" s="33"/>
      <c r="D63" s="34" t="s">
        <v>61</v>
      </c>
      <c r="E63" s="26" t="s">
        <v>62</v>
      </c>
      <c r="F63" s="27">
        <v>40</v>
      </c>
      <c r="G63" s="36">
        <v>3.2000000000000002</v>
      </c>
      <c r="H63" s="36">
        <v>1.7</v>
      </c>
      <c r="I63" s="36">
        <v>20.399999999999999</v>
      </c>
      <c r="J63" s="36">
        <v>92</v>
      </c>
      <c r="K63" s="82" t="s">
        <v>63</v>
      </c>
      <c r="L63" s="30">
        <v>5</v>
      </c>
    </row>
    <row r="64" ht="15">
      <c r="A64" s="40"/>
      <c r="B64" s="41"/>
      <c r="C64" s="42"/>
      <c r="D64" s="43" t="s">
        <v>41</v>
      </c>
      <c r="E64" s="44"/>
      <c r="F64" s="45">
        <f>SUM(F57:F63)</f>
        <v>845</v>
      </c>
      <c r="G64" s="47">
        <f>SUM(G57:G63)</f>
        <v>26.289999999999999</v>
      </c>
      <c r="H64" s="47">
        <f>SUM(H57:H63)</f>
        <v>25.009999999999998</v>
      </c>
      <c r="I64" s="47">
        <f>SUM(I57:I63)</f>
        <v>113.66</v>
      </c>
      <c r="J64" s="47">
        <f>SUM(J57:J63)</f>
        <v>798.36000000000001</v>
      </c>
      <c r="K64" s="64"/>
      <c r="L64" s="47">
        <f>SUM(L57:L63)</f>
        <v>171.80000000000001</v>
      </c>
    </row>
    <row r="65" ht="15.75" customHeight="1">
      <c r="A65" s="65">
        <f>A51</f>
        <v>1</v>
      </c>
      <c r="B65" s="66">
        <f>B51</f>
        <v>4</v>
      </c>
      <c r="C65" s="67" t="s">
        <v>64</v>
      </c>
      <c r="D65" s="68"/>
      <c r="E65" s="69"/>
      <c r="F65" s="70">
        <f>F56+F64</f>
        <v>1470</v>
      </c>
      <c r="G65" s="71">
        <f>G56+G64</f>
        <v>42.149999999999999</v>
      </c>
      <c r="H65" s="71">
        <f>H56+H64</f>
        <v>43.569999999999993</v>
      </c>
      <c r="I65" s="71">
        <f>I56+I64</f>
        <v>182.17000000000002</v>
      </c>
      <c r="J65" s="71">
        <f>J56+J64</f>
        <v>1302.6599999999999</v>
      </c>
      <c r="K65" s="72"/>
      <c r="L65" s="72">
        <f>L56+L64</f>
        <v>286.30000000000001</v>
      </c>
    </row>
    <row r="66" ht="15">
      <c r="A66" s="22">
        <v>1</v>
      </c>
      <c r="B66" s="23">
        <v>5</v>
      </c>
      <c r="C66" s="24" t="s">
        <v>25</v>
      </c>
      <c r="D66" s="25" t="s">
        <v>26</v>
      </c>
      <c r="E66" s="26" t="s">
        <v>118</v>
      </c>
      <c r="F66" s="27">
        <v>175</v>
      </c>
      <c r="G66" s="35">
        <v>12.58</v>
      </c>
      <c r="H66" s="35">
        <v>14.199999999999999</v>
      </c>
      <c r="I66" s="35">
        <v>32.600000000000001</v>
      </c>
      <c r="J66" s="35">
        <v>303.5</v>
      </c>
      <c r="K66" s="82" t="s">
        <v>119</v>
      </c>
      <c r="L66" s="84">
        <v>51.5</v>
      </c>
    </row>
    <row r="67" ht="15">
      <c r="A67" s="31"/>
      <c r="B67" s="32"/>
      <c r="C67" s="33"/>
      <c r="D67" s="34" t="s">
        <v>29</v>
      </c>
      <c r="E67" s="26" t="s">
        <v>120</v>
      </c>
      <c r="F67" s="27">
        <v>200</v>
      </c>
      <c r="G67" s="35">
        <v>2.8999999999999999</v>
      </c>
      <c r="H67" s="35">
        <v>2.5</v>
      </c>
      <c r="I67" s="35">
        <v>24.800000000000001</v>
      </c>
      <c r="J67" s="35">
        <v>134</v>
      </c>
      <c r="K67" s="82" t="s">
        <v>121</v>
      </c>
      <c r="L67" s="30">
        <v>8</v>
      </c>
    </row>
    <row r="68" ht="15">
      <c r="A68" s="31"/>
      <c r="B68" s="32"/>
      <c r="C68" s="33"/>
      <c r="D68" s="34" t="s">
        <v>32</v>
      </c>
      <c r="E68" s="26" t="s">
        <v>122</v>
      </c>
      <c r="F68" s="27">
        <v>45</v>
      </c>
      <c r="G68" s="35">
        <v>2.2000000000000002</v>
      </c>
      <c r="H68" s="35">
        <v>1.2</v>
      </c>
      <c r="I68" s="35">
        <v>16.800000000000001</v>
      </c>
      <c r="J68" s="35">
        <v>86.799999999999997</v>
      </c>
      <c r="K68" s="82" t="s">
        <v>123</v>
      </c>
      <c r="L68" s="30">
        <v>15</v>
      </c>
    </row>
    <row r="69" ht="15">
      <c r="A69" s="31"/>
      <c r="B69" s="32"/>
      <c r="C69" s="33"/>
      <c r="D69" s="34" t="s">
        <v>35</v>
      </c>
      <c r="E69" s="26" t="s">
        <v>124</v>
      </c>
      <c r="F69" s="27">
        <v>100</v>
      </c>
      <c r="G69" s="35">
        <v>0.90000000000000002</v>
      </c>
      <c r="H69" s="35">
        <v>0.20000000000000001</v>
      </c>
      <c r="I69" s="35">
        <v>8.0999999999999996</v>
      </c>
      <c r="J69" s="35">
        <v>43</v>
      </c>
      <c r="K69" s="82" t="s">
        <v>37</v>
      </c>
      <c r="L69" s="30">
        <v>40</v>
      </c>
    </row>
    <row r="70" ht="15.75">
      <c r="A70" s="40"/>
      <c r="B70" s="41"/>
      <c r="C70" s="42"/>
      <c r="D70" s="43" t="s">
        <v>41</v>
      </c>
      <c r="E70" s="44"/>
      <c r="F70" s="45">
        <f>SUM(F66:F69)</f>
        <v>520</v>
      </c>
      <c r="G70" s="46">
        <f>SUM(G66:G69)</f>
        <v>18.579999999999998</v>
      </c>
      <c r="H70" s="46">
        <f>SUM(H66:H69)</f>
        <v>18.099999999999998</v>
      </c>
      <c r="I70" s="46">
        <f>SUM(I66:I69)</f>
        <v>82.299999999999997</v>
      </c>
      <c r="J70" s="46">
        <f>SUM(J66:J69)</f>
        <v>567.29999999999995</v>
      </c>
      <c r="K70" s="64"/>
      <c r="L70" s="47">
        <f>SUM(L66:L69)</f>
        <v>114.5</v>
      </c>
    </row>
    <row r="71" ht="15">
      <c r="A71" s="49">
        <f>A66</f>
        <v>1</v>
      </c>
      <c r="B71" s="50">
        <f>B66</f>
        <v>5</v>
      </c>
      <c r="C71" s="51" t="s">
        <v>42</v>
      </c>
      <c r="D71" s="34" t="s">
        <v>43</v>
      </c>
      <c r="E71" s="86" t="s">
        <v>125</v>
      </c>
      <c r="F71" s="87">
        <v>60</v>
      </c>
      <c r="G71" s="58">
        <v>0.83999999999999997</v>
      </c>
      <c r="H71" s="58">
        <v>6.0599999999999996</v>
      </c>
      <c r="I71" s="58">
        <v>3.96</v>
      </c>
      <c r="J71" s="59">
        <v>66.400000000000006</v>
      </c>
      <c r="K71" s="82" t="s">
        <v>126</v>
      </c>
      <c r="L71" s="30">
        <v>24.800000000000001</v>
      </c>
    </row>
    <row r="72" ht="25.5">
      <c r="A72" s="31"/>
      <c r="B72" s="32"/>
      <c r="C72" s="33"/>
      <c r="D72" s="34" t="s">
        <v>46</v>
      </c>
      <c r="E72" s="26" t="s">
        <v>127</v>
      </c>
      <c r="F72" s="27">
        <v>210</v>
      </c>
      <c r="G72" s="58">
        <v>4.2800000000000002</v>
      </c>
      <c r="H72" s="58">
        <v>5.2199999999999998</v>
      </c>
      <c r="I72" s="58">
        <v>17.800000000000001</v>
      </c>
      <c r="J72" s="59">
        <v>118.3</v>
      </c>
      <c r="K72" s="82" t="s">
        <v>128</v>
      </c>
      <c r="L72" s="30">
        <v>30</v>
      </c>
    </row>
    <row r="73" ht="15">
      <c r="A73" s="31"/>
      <c r="B73" s="32"/>
      <c r="C73" s="33"/>
      <c r="D73" s="34" t="s">
        <v>49</v>
      </c>
      <c r="E73" s="26" t="s">
        <v>129</v>
      </c>
      <c r="F73" s="27">
        <v>240</v>
      </c>
      <c r="G73" s="58">
        <v>13.74</v>
      </c>
      <c r="H73" s="58">
        <v>11.529999999999999</v>
      </c>
      <c r="I73" s="58">
        <v>22.399999999999999</v>
      </c>
      <c r="J73" s="59">
        <v>248.30000000000001</v>
      </c>
      <c r="K73" s="82" t="s">
        <v>130</v>
      </c>
      <c r="L73" s="30">
        <v>87</v>
      </c>
    </row>
    <row r="74" ht="15">
      <c r="A74" s="31"/>
      <c r="B74" s="32"/>
      <c r="C74" s="33"/>
      <c r="D74" s="34" t="s">
        <v>55</v>
      </c>
      <c r="E74" s="26" t="s">
        <v>131</v>
      </c>
      <c r="F74" s="27">
        <v>200</v>
      </c>
      <c r="G74" s="58">
        <v>0.5</v>
      </c>
      <c r="H74" s="58">
        <v>0.10000000000000001</v>
      </c>
      <c r="I74" s="58">
        <v>24.100000000000001</v>
      </c>
      <c r="J74" s="59">
        <v>95.200000000000003</v>
      </c>
      <c r="K74" s="82" t="s">
        <v>132</v>
      </c>
      <c r="L74" s="30">
        <v>20</v>
      </c>
    </row>
    <row r="75" ht="15">
      <c r="A75" s="31"/>
      <c r="B75" s="32"/>
      <c r="C75" s="33"/>
      <c r="D75" s="34" t="s">
        <v>58</v>
      </c>
      <c r="E75" s="26" t="s">
        <v>59</v>
      </c>
      <c r="F75" s="27">
        <v>50</v>
      </c>
      <c r="G75" s="88">
        <v>4</v>
      </c>
      <c r="H75" s="88">
        <v>2.3199999999999998</v>
      </c>
      <c r="I75" s="88">
        <v>25.98</v>
      </c>
      <c r="J75" s="88">
        <v>136</v>
      </c>
      <c r="K75" s="82" t="s">
        <v>60</v>
      </c>
      <c r="L75" s="30">
        <v>5</v>
      </c>
    </row>
    <row r="76" ht="15">
      <c r="A76" s="31"/>
      <c r="B76" s="32"/>
      <c r="C76" s="33"/>
      <c r="D76" s="34" t="s">
        <v>61</v>
      </c>
      <c r="E76" s="26" t="s">
        <v>62</v>
      </c>
      <c r="F76" s="27">
        <v>40</v>
      </c>
      <c r="G76" s="36">
        <v>3.2000000000000002</v>
      </c>
      <c r="H76" s="36">
        <v>1.7</v>
      </c>
      <c r="I76" s="36">
        <v>20.399999999999999</v>
      </c>
      <c r="J76" s="36">
        <v>92</v>
      </c>
      <c r="K76" s="82" t="s">
        <v>63</v>
      </c>
      <c r="L76" s="30">
        <v>5</v>
      </c>
    </row>
    <row r="77" ht="15">
      <c r="A77" s="40"/>
      <c r="B77" s="41"/>
      <c r="C77" s="42"/>
      <c r="D77" s="43" t="s">
        <v>41</v>
      </c>
      <c r="E77" s="44"/>
      <c r="F77" s="45">
        <f>SUM(F71:F76)</f>
        <v>800</v>
      </c>
      <c r="G77" s="47">
        <f>SUM(G71:G76)</f>
        <v>26.559999999999999</v>
      </c>
      <c r="H77" s="47">
        <f>SUM(H71:H76)</f>
        <v>26.93</v>
      </c>
      <c r="I77" s="47">
        <f>SUM(I71:I76)</f>
        <v>114.63999999999999</v>
      </c>
      <c r="J77" s="47">
        <f>SUM(J71:J76)</f>
        <v>756.20000000000005</v>
      </c>
      <c r="K77" s="64"/>
      <c r="L77" s="47">
        <f>SUM(L71:L76)</f>
        <v>171.80000000000001</v>
      </c>
    </row>
    <row r="78" ht="15.75" customHeight="1">
      <c r="A78" s="65">
        <f>A66</f>
        <v>1</v>
      </c>
      <c r="B78" s="66">
        <f>B66</f>
        <v>5</v>
      </c>
      <c r="C78" s="67" t="s">
        <v>64</v>
      </c>
      <c r="D78" s="68"/>
      <c r="E78" s="69"/>
      <c r="F78" s="70">
        <f>F70+F77</f>
        <v>1320</v>
      </c>
      <c r="G78" s="71">
        <f>G70+G77</f>
        <v>45.140000000000001</v>
      </c>
      <c r="H78" s="71">
        <f>H70+H77</f>
        <v>45.030000000000001</v>
      </c>
      <c r="I78" s="71">
        <f>I70+I77</f>
        <v>196.94</v>
      </c>
      <c r="J78" s="71">
        <f>J70+J77</f>
        <v>1323.5</v>
      </c>
      <c r="K78" s="72"/>
      <c r="L78" s="72">
        <f>L70+L77</f>
        <v>286.30000000000001</v>
      </c>
    </row>
    <row r="79" ht="15">
      <c r="A79" s="22">
        <v>2</v>
      </c>
      <c r="B79" s="23">
        <v>1</v>
      </c>
      <c r="C79" s="24" t="s">
        <v>25</v>
      </c>
      <c r="D79" s="25" t="s">
        <v>26</v>
      </c>
      <c r="E79" s="26" t="s">
        <v>133</v>
      </c>
      <c r="F79" s="27">
        <v>150</v>
      </c>
      <c r="G79" s="28">
        <v>8.9600000000000009</v>
      </c>
      <c r="H79" s="28">
        <v>12.369999999999999</v>
      </c>
      <c r="I79" s="28">
        <v>29.039999999999999</v>
      </c>
      <c r="J79" s="28">
        <v>220.69999999999999</v>
      </c>
      <c r="K79" s="82" t="s">
        <v>134</v>
      </c>
      <c r="L79" s="84">
        <v>32</v>
      </c>
    </row>
    <row r="80" ht="15">
      <c r="A80" s="31"/>
      <c r="B80" s="32"/>
      <c r="C80" s="33"/>
      <c r="D80" s="34" t="s">
        <v>29</v>
      </c>
      <c r="E80" s="26" t="s">
        <v>30</v>
      </c>
      <c r="F80" s="27">
        <v>200</v>
      </c>
      <c r="G80" s="35">
        <v>0.20000000000000001</v>
      </c>
      <c r="H80" s="35">
        <v>0.10000000000000001</v>
      </c>
      <c r="I80" s="35">
        <v>15</v>
      </c>
      <c r="J80" s="35">
        <v>60</v>
      </c>
      <c r="K80" s="82" t="s">
        <v>31</v>
      </c>
      <c r="L80" s="30">
        <v>5</v>
      </c>
    </row>
    <row r="81" ht="15">
      <c r="A81" s="31"/>
      <c r="B81" s="32"/>
      <c r="C81" s="33"/>
      <c r="D81" s="34" t="s">
        <v>32</v>
      </c>
      <c r="E81" s="26" t="s">
        <v>59</v>
      </c>
      <c r="F81" s="27">
        <v>25</v>
      </c>
      <c r="G81" s="74">
        <v>2</v>
      </c>
      <c r="H81" s="74">
        <v>1.1599999999999999</v>
      </c>
      <c r="I81" s="74">
        <v>12.99</v>
      </c>
      <c r="J81" s="74">
        <v>68</v>
      </c>
      <c r="K81" s="82" t="s">
        <v>69</v>
      </c>
      <c r="L81" s="30">
        <v>2.5</v>
      </c>
    </row>
    <row r="82" ht="15">
      <c r="A82" s="31"/>
      <c r="B82" s="32"/>
      <c r="C82" s="33"/>
      <c r="D82" s="34" t="s">
        <v>35</v>
      </c>
      <c r="E82" s="26" t="s">
        <v>36</v>
      </c>
      <c r="F82" s="27">
        <v>100</v>
      </c>
      <c r="G82" s="36">
        <v>0.80000000000000004</v>
      </c>
      <c r="H82" s="36">
        <v>0.10000000000000001</v>
      </c>
      <c r="I82" s="36">
        <v>7.5</v>
      </c>
      <c r="J82" s="36">
        <v>38</v>
      </c>
      <c r="K82" s="82" t="s">
        <v>37</v>
      </c>
      <c r="L82" s="30">
        <v>45</v>
      </c>
    </row>
    <row r="83" ht="15">
      <c r="A83" s="31"/>
      <c r="B83" s="32"/>
      <c r="C83" s="33"/>
      <c r="D83" s="5" t="s">
        <v>89</v>
      </c>
      <c r="E83" s="26" t="s">
        <v>135</v>
      </c>
      <c r="F83" s="27">
        <v>150</v>
      </c>
      <c r="G83" s="35">
        <v>4.0999999999999996</v>
      </c>
      <c r="H83" s="35">
        <v>2.5</v>
      </c>
      <c r="I83" s="35">
        <v>4.9000000000000004</v>
      </c>
      <c r="J83" s="35">
        <v>87</v>
      </c>
      <c r="K83" s="82" t="s">
        <v>107</v>
      </c>
      <c r="L83" s="30">
        <v>30</v>
      </c>
    </row>
    <row r="84" ht="15.75">
      <c r="A84" s="40"/>
      <c r="B84" s="41"/>
      <c r="C84" s="42"/>
      <c r="D84" s="43" t="s">
        <v>41</v>
      </c>
      <c r="E84" s="44"/>
      <c r="F84" s="45">
        <f>SUM(F79:F83)</f>
        <v>625</v>
      </c>
      <c r="G84" s="46">
        <f>SUM(G79:G83)</f>
        <v>16.060000000000002</v>
      </c>
      <c r="H84" s="46">
        <f>SUM(H79:H83)</f>
        <v>16.229999999999997</v>
      </c>
      <c r="I84" s="46">
        <f>SUM(I79:I83)</f>
        <v>69.430000000000007</v>
      </c>
      <c r="J84" s="46">
        <f>SUM(J79:J83)</f>
        <v>473.69999999999999</v>
      </c>
      <c r="K84" s="89"/>
      <c r="L84" s="47">
        <f>SUM(L79:L83)</f>
        <v>114.5</v>
      </c>
    </row>
    <row r="85" ht="15">
      <c r="A85" s="49">
        <f>A79</f>
        <v>2</v>
      </c>
      <c r="B85" s="50">
        <f>B79</f>
        <v>1</v>
      </c>
      <c r="C85" s="51" t="s">
        <v>42</v>
      </c>
      <c r="D85" s="34" t="s">
        <v>43</v>
      </c>
      <c r="E85" s="90" t="s">
        <v>136</v>
      </c>
      <c r="F85" s="91">
        <v>60</v>
      </c>
      <c r="G85" s="92">
        <v>0.47999999999999998</v>
      </c>
      <c r="H85" s="92">
        <v>0.059999999999999998</v>
      </c>
      <c r="I85" s="92">
        <v>1.2</v>
      </c>
      <c r="J85" s="93">
        <v>6.5999999999999996</v>
      </c>
      <c r="K85" s="94" t="s">
        <v>137</v>
      </c>
      <c r="L85" s="95">
        <v>16.800000000000001</v>
      </c>
    </row>
    <row r="86" ht="15">
      <c r="A86" s="31"/>
      <c r="B86" s="32"/>
      <c r="C86" s="33"/>
      <c r="D86" s="34" t="s">
        <v>46</v>
      </c>
      <c r="E86" s="96" t="s">
        <v>138</v>
      </c>
      <c r="F86" s="97">
        <v>210</v>
      </c>
      <c r="G86" s="58">
        <v>7.7999999999999998</v>
      </c>
      <c r="H86" s="58">
        <v>3.1000000000000001</v>
      </c>
      <c r="I86" s="58">
        <v>10.1</v>
      </c>
      <c r="J86" s="59">
        <v>109.2</v>
      </c>
      <c r="K86" s="82" t="s">
        <v>139</v>
      </c>
      <c r="L86" s="95">
        <v>25</v>
      </c>
    </row>
    <row r="87" ht="15">
      <c r="A87" s="31"/>
      <c r="B87" s="32"/>
      <c r="C87" s="33"/>
      <c r="D87" s="34" t="s">
        <v>49</v>
      </c>
      <c r="E87" s="96" t="s">
        <v>140</v>
      </c>
      <c r="F87" s="97">
        <v>240</v>
      </c>
      <c r="G87" s="98">
        <v>8.2100000000000009</v>
      </c>
      <c r="H87" s="98">
        <v>17.100000000000001</v>
      </c>
      <c r="I87" s="98">
        <v>36.100000000000001</v>
      </c>
      <c r="J87" s="99">
        <v>345.39999999999998</v>
      </c>
      <c r="K87" s="94" t="s">
        <v>141</v>
      </c>
      <c r="L87" s="95">
        <v>90</v>
      </c>
    </row>
    <row r="88" ht="15">
      <c r="A88" s="31"/>
      <c r="B88" s="32"/>
      <c r="C88" s="33"/>
      <c r="D88" s="34" t="s">
        <v>55</v>
      </c>
      <c r="E88" s="96" t="s">
        <v>142</v>
      </c>
      <c r="F88" s="97">
        <v>200</v>
      </c>
      <c r="G88" s="36">
        <v>1</v>
      </c>
      <c r="H88" s="36">
        <v>0.20000000000000001</v>
      </c>
      <c r="I88" s="36">
        <v>19.800000000000001</v>
      </c>
      <c r="J88" s="36">
        <v>86</v>
      </c>
      <c r="K88" s="82" t="s">
        <v>143</v>
      </c>
      <c r="L88" s="30">
        <v>30</v>
      </c>
    </row>
    <row r="89" ht="15">
      <c r="A89" s="31"/>
      <c r="B89" s="32"/>
      <c r="C89" s="33"/>
      <c r="D89" s="34" t="s">
        <v>58</v>
      </c>
      <c r="E89" s="26" t="s">
        <v>59</v>
      </c>
      <c r="F89" s="27">
        <v>50</v>
      </c>
      <c r="G89" s="88">
        <v>4</v>
      </c>
      <c r="H89" s="88">
        <v>2.3199999999999998</v>
      </c>
      <c r="I89" s="88">
        <v>25.98</v>
      </c>
      <c r="J89" s="88">
        <v>136</v>
      </c>
      <c r="K89" s="82" t="s">
        <v>60</v>
      </c>
      <c r="L89" s="30">
        <v>5</v>
      </c>
    </row>
    <row r="90" ht="15">
      <c r="A90" s="31"/>
      <c r="B90" s="32"/>
      <c r="C90" s="33"/>
      <c r="D90" s="34" t="s">
        <v>61</v>
      </c>
      <c r="E90" s="26" t="s">
        <v>62</v>
      </c>
      <c r="F90" s="27">
        <v>40</v>
      </c>
      <c r="G90" s="36">
        <v>3.2000000000000002</v>
      </c>
      <c r="H90" s="36">
        <v>1.7</v>
      </c>
      <c r="I90" s="36">
        <v>20.399999999999999</v>
      </c>
      <c r="J90" s="36">
        <v>92</v>
      </c>
      <c r="K90" s="82" t="s">
        <v>63</v>
      </c>
      <c r="L90" s="30">
        <v>5</v>
      </c>
    </row>
    <row r="91" ht="15">
      <c r="A91" s="40"/>
      <c r="B91" s="41"/>
      <c r="C91" s="42"/>
      <c r="D91" s="43" t="s">
        <v>41</v>
      </c>
      <c r="E91" s="44"/>
      <c r="F91" s="45">
        <f>SUM(F85:F90)</f>
        <v>800</v>
      </c>
      <c r="G91" s="47">
        <f>SUM(G85:G90)</f>
        <v>24.690000000000001</v>
      </c>
      <c r="H91" s="47">
        <f>SUM(H85:H90)</f>
        <v>24.48</v>
      </c>
      <c r="I91" s="47">
        <f>SUM(I85:I90)</f>
        <v>113.58000000000001</v>
      </c>
      <c r="J91" s="47">
        <f>SUM(J85:J90)</f>
        <v>775.20000000000005</v>
      </c>
      <c r="K91" s="64"/>
      <c r="L91" s="47">
        <f>SUM(L85:L90)</f>
        <v>171.80000000000001</v>
      </c>
    </row>
    <row r="92" ht="15.75">
      <c r="A92" s="65">
        <f>A79</f>
        <v>2</v>
      </c>
      <c r="B92" s="66">
        <f>B79</f>
        <v>1</v>
      </c>
      <c r="C92" s="67" t="s">
        <v>64</v>
      </c>
      <c r="D92" s="68"/>
      <c r="E92" s="69"/>
      <c r="F92" s="70">
        <f>F84+F91</f>
        <v>1425</v>
      </c>
      <c r="G92" s="71">
        <f>G84+G91</f>
        <v>40.75</v>
      </c>
      <c r="H92" s="71">
        <f>H84+H91</f>
        <v>40.709999999999994</v>
      </c>
      <c r="I92" s="71">
        <f>I84+I91</f>
        <v>183.01000000000002</v>
      </c>
      <c r="J92" s="71">
        <f>J84+J91</f>
        <v>1248.9000000000001</v>
      </c>
      <c r="K92" s="72"/>
      <c r="L92" s="72">
        <f>L84+L91</f>
        <v>286.30000000000001</v>
      </c>
    </row>
    <row r="93" ht="15">
      <c r="A93" s="73">
        <v>2</v>
      </c>
      <c r="B93" s="32">
        <v>2</v>
      </c>
      <c r="C93" s="24" t="s">
        <v>25</v>
      </c>
      <c r="D93" s="25" t="s">
        <v>26</v>
      </c>
      <c r="E93" s="26" t="s">
        <v>118</v>
      </c>
      <c r="F93" s="27">
        <v>155</v>
      </c>
      <c r="G93" s="35">
        <v>8.2100000000000009</v>
      </c>
      <c r="H93" s="35">
        <v>10.359999999999999</v>
      </c>
      <c r="I93" s="35">
        <v>29.600000000000001</v>
      </c>
      <c r="J93" s="35">
        <v>244.19999999999999</v>
      </c>
      <c r="K93" s="100" t="s">
        <v>119</v>
      </c>
      <c r="L93" s="84">
        <v>49.5</v>
      </c>
    </row>
    <row r="94" ht="15">
      <c r="A94" s="73"/>
      <c r="B94" s="32"/>
      <c r="C94" s="33"/>
      <c r="D94" s="34" t="s">
        <v>29</v>
      </c>
      <c r="E94" s="26" t="s">
        <v>30</v>
      </c>
      <c r="F94" s="27">
        <v>200</v>
      </c>
      <c r="G94" s="28">
        <v>0.20000000000000001</v>
      </c>
      <c r="H94" s="28">
        <v>0.10000000000000001</v>
      </c>
      <c r="I94" s="28">
        <v>15</v>
      </c>
      <c r="J94" s="28">
        <v>60</v>
      </c>
      <c r="K94" s="82" t="s">
        <v>68</v>
      </c>
      <c r="L94" s="30">
        <v>5</v>
      </c>
    </row>
    <row r="95" ht="15">
      <c r="A95" s="73"/>
      <c r="B95" s="32"/>
      <c r="C95" s="33"/>
      <c r="D95" s="34" t="s">
        <v>32</v>
      </c>
      <c r="E95" s="26" t="s">
        <v>122</v>
      </c>
      <c r="F95" s="27">
        <v>45</v>
      </c>
      <c r="G95" s="35">
        <v>2.2000000000000002</v>
      </c>
      <c r="H95" s="35">
        <v>1.2</v>
      </c>
      <c r="I95" s="35">
        <v>16.800000000000001</v>
      </c>
      <c r="J95" s="35">
        <v>86.799999999999997</v>
      </c>
      <c r="K95" s="82" t="s">
        <v>123</v>
      </c>
      <c r="L95" s="30">
        <v>15</v>
      </c>
    </row>
    <row r="96" ht="18.75" customHeight="1">
      <c r="A96" s="73"/>
      <c r="B96" s="32"/>
      <c r="C96" s="33"/>
      <c r="D96" s="5" t="s">
        <v>89</v>
      </c>
      <c r="E96" s="26" t="s">
        <v>90</v>
      </c>
      <c r="F96" s="27">
        <v>200</v>
      </c>
      <c r="G96" s="35">
        <v>5.9199999999999999</v>
      </c>
      <c r="H96" s="35">
        <v>5.0800000000000001</v>
      </c>
      <c r="I96" s="35">
        <v>9.3800000000000008</v>
      </c>
      <c r="J96" s="35">
        <v>107.56</v>
      </c>
      <c r="K96" s="82" t="s">
        <v>91</v>
      </c>
      <c r="L96" s="30">
        <v>45</v>
      </c>
    </row>
    <row r="97" ht="15.75">
      <c r="A97" s="77"/>
      <c r="B97" s="41"/>
      <c r="C97" s="42"/>
      <c r="D97" s="43" t="s">
        <v>41</v>
      </c>
      <c r="E97" s="44"/>
      <c r="F97" s="45">
        <f>SUM(F93:F96)</f>
        <v>600</v>
      </c>
      <c r="G97" s="46">
        <f>SUM(G93:G96)</f>
        <v>16.530000000000001</v>
      </c>
      <c r="H97" s="46">
        <f>SUM(H93:H96)</f>
        <v>16.739999999999998</v>
      </c>
      <c r="I97" s="46">
        <f>SUM(I93:I96)</f>
        <v>70.780000000000001</v>
      </c>
      <c r="J97" s="46">
        <f>SUM(J93:J96)</f>
        <v>498.56</v>
      </c>
      <c r="K97" s="64"/>
      <c r="L97" s="47">
        <f>SUM(L93:L96)</f>
        <v>114.5</v>
      </c>
    </row>
    <row r="98" ht="15">
      <c r="A98" s="50">
        <f>A93</f>
        <v>2</v>
      </c>
      <c r="B98" s="50">
        <f>B93</f>
        <v>2</v>
      </c>
      <c r="C98" s="51" t="s">
        <v>42</v>
      </c>
      <c r="D98" s="34" t="s">
        <v>43</v>
      </c>
      <c r="E98" s="52" t="s">
        <v>144</v>
      </c>
      <c r="F98" s="53">
        <v>60</v>
      </c>
      <c r="G98" s="79">
        <v>0.65000000000000002</v>
      </c>
      <c r="H98" s="79">
        <v>1.6799999999999999</v>
      </c>
      <c r="I98" s="79">
        <v>3.1400000000000001</v>
      </c>
      <c r="J98" s="55">
        <v>16.199999999999999</v>
      </c>
      <c r="K98" s="80" t="s">
        <v>145</v>
      </c>
      <c r="L98" s="81">
        <v>13</v>
      </c>
    </row>
    <row r="99" ht="15">
      <c r="A99" s="73"/>
      <c r="B99" s="32"/>
      <c r="C99" s="33"/>
      <c r="D99" s="34" t="s">
        <v>46</v>
      </c>
      <c r="E99" s="101" t="s">
        <v>146</v>
      </c>
      <c r="F99" s="102">
        <v>210</v>
      </c>
      <c r="G99" s="79">
        <v>4.7800000000000002</v>
      </c>
      <c r="H99" s="79">
        <v>2.27</v>
      </c>
      <c r="I99" s="79">
        <v>15.68</v>
      </c>
      <c r="J99" s="55">
        <v>103</v>
      </c>
      <c r="K99" s="80" t="s">
        <v>147</v>
      </c>
      <c r="L99" s="81">
        <v>30</v>
      </c>
    </row>
    <row r="100" ht="15">
      <c r="A100" s="73"/>
      <c r="B100" s="32"/>
      <c r="C100" s="33"/>
      <c r="D100" s="34" t="s">
        <v>49</v>
      </c>
      <c r="E100" s="26" t="s">
        <v>148</v>
      </c>
      <c r="F100" s="27">
        <v>120</v>
      </c>
      <c r="G100" s="59">
        <v>7.0999999999999996</v>
      </c>
      <c r="H100" s="59">
        <v>10.210000000000001</v>
      </c>
      <c r="I100" s="59">
        <v>9.4600000000000009</v>
      </c>
      <c r="J100" s="59">
        <v>180</v>
      </c>
      <c r="K100" s="82" t="s">
        <v>149</v>
      </c>
      <c r="L100" s="30">
        <v>45.799999999999997</v>
      </c>
    </row>
    <row r="101" ht="15">
      <c r="A101" s="73"/>
      <c r="B101" s="32"/>
      <c r="C101" s="33"/>
      <c r="D101" s="34" t="s">
        <v>52</v>
      </c>
      <c r="E101" s="26" t="s">
        <v>53</v>
      </c>
      <c r="F101" s="27">
        <v>150</v>
      </c>
      <c r="G101" s="59">
        <v>3.6000000000000001</v>
      </c>
      <c r="H101" s="59">
        <v>4.5999999999999996</v>
      </c>
      <c r="I101" s="59">
        <v>10.4</v>
      </c>
      <c r="J101" s="59">
        <v>97.400000000000006</v>
      </c>
      <c r="K101" s="82" t="s">
        <v>54</v>
      </c>
      <c r="L101" s="30">
        <v>18</v>
      </c>
    </row>
    <row r="102" ht="15">
      <c r="A102" s="73"/>
      <c r="B102" s="32"/>
      <c r="C102" s="33"/>
      <c r="D102" s="34" t="s">
        <v>55</v>
      </c>
      <c r="E102" s="26" t="s">
        <v>150</v>
      </c>
      <c r="F102" s="27">
        <v>200</v>
      </c>
      <c r="G102" s="59">
        <v>0.20000000000000001</v>
      </c>
      <c r="H102" s="59">
        <v>0.20000000000000001</v>
      </c>
      <c r="I102" s="59">
        <v>20.100000000000001</v>
      </c>
      <c r="J102" s="59">
        <v>87.799999999999997</v>
      </c>
      <c r="K102" s="82" t="s">
        <v>101</v>
      </c>
      <c r="L102" s="30">
        <v>15</v>
      </c>
    </row>
    <row r="103" ht="15">
      <c r="A103" s="73"/>
      <c r="B103" s="32"/>
      <c r="C103" s="33"/>
      <c r="D103" s="34" t="s">
        <v>58</v>
      </c>
      <c r="E103" s="26" t="s">
        <v>59</v>
      </c>
      <c r="F103" s="27">
        <v>50</v>
      </c>
      <c r="G103" s="55">
        <v>4</v>
      </c>
      <c r="H103" s="55">
        <v>2.3199999999999998</v>
      </c>
      <c r="I103" s="55">
        <v>25.98</v>
      </c>
      <c r="J103" s="55">
        <v>136</v>
      </c>
      <c r="K103" s="82" t="s">
        <v>60</v>
      </c>
      <c r="L103" s="30">
        <v>5</v>
      </c>
    </row>
    <row r="104" ht="15">
      <c r="A104" s="73"/>
      <c r="B104" s="32"/>
      <c r="C104" s="33"/>
      <c r="D104" s="34" t="s">
        <v>61</v>
      </c>
      <c r="E104" s="26" t="s">
        <v>62</v>
      </c>
      <c r="F104" s="27">
        <v>40</v>
      </c>
      <c r="G104" s="36">
        <v>3.2000000000000002</v>
      </c>
      <c r="H104" s="36">
        <v>1.7</v>
      </c>
      <c r="I104" s="36">
        <v>20.399999999999999</v>
      </c>
      <c r="J104" s="36">
        <v>92</v>
      </c>
      <c r="K104" s="82" t="s">
        <v>63</v>
      </c>
      <c r="L104" s="30">
        <v>5</v>
      </c>
    </row>
    <row r="105" ht="15">
      <c r="A105" s="73"/>
      <c r="B105" s="32"/>
      <c r="C105" s="33"/>
      <c r="D105" s="34" t="s">
        <v>35</v>
      </c>
      <c r="E105" s="103" t="s">
        <v>70</v>
      </c>
      <c r="F105" s="104">
        <v>100</v>
      </c>
      <c r="G105" s="28">
        <v>0.40000000000000002</v>
      </c>
      <c r="H105" s="28">
        <v>0.40000000000000002</v>
      </c>
      <c r="I105" s="28">
        <v>9.8000000000000007</v>
      </c>
      <c r="J105" s="28">
        <v>44.399999999999999</v>
      </c>
      <c r="K105" s="85" t="s">
        <v>71</v>
      </c>
      <c r="L105" s="30">
        <v>40</v>
      </c>
    </row>
    <row r="106" ht="15">
      <c r="A106" s="77"/>
      <c r="B106" s="41"/>
      <c r="C106" s="42"/>
      <c r="D106" s="43" t="s">
        <v>41</v>
      </c>
      <c r="E106" s="44"/>
      <c r="F106" s="45">
        <f>SUM(F98:F105)</f>
        <v>930</v>
      </c>
      <c r="G106" s="47">
        <f>SUM(G98:G105)</f>
        <v>23.93</v>
      </c>
      <c r="H106" s="47">
        <f>SUM(H98:H105)</f>
        <v>23.379999999999995</v>
      </c>
      <c r="I106" s="47">
        <f>SUM(I98:I105)</f>
        <v>114.95999999999999</v>
      </c>
      <c r="J106" s="47">
        <f>SUM(J98:J105)</f>
        <v>756.80000000000007</v>
      </c>
      <c r="K106" s="64"/>
      <c r="L106" s="47">
        <f>SUM(L98:L105)</f>
        <v>171.80000000000001</v>
      </c>
    </row>
    <row r="107" ht="15.75">
      <c r="A107" s="83">
        <f>A93</f>
        <v>2</v>
      </c>
      <c r="B107" s="83">
        <f>B93</f>
        <v>2</v>
      </c>
      <c r="C107" s="67" t="s">
        <v>64</v>
      </c>
      <c r="D107" s="68"/>
      <c r="E107" s="69"/>
      <c r="F107" s="70">
        <f>F97+F106</f>
        <v>1530</v>
      </c>
      <c r="G107" s="71">
        <f>G97+G106</f>
        <v>40.460000000000001</v>
      </c>
      <c r="H107" s="71">
        <f>H97+H106</f>
        <v>40.11999999999999</v>
      </c>
      <c r="I107" s="71">
        <f>I97+I106</f>
        <v>185.74000000000001</v>
      </c>
      <c r="J107" s="71">
        <f>J97+J106</f>
        <v>1255.3600000000001</v>
      </c>
      <c r="K107" s="72"/>
      <c r="L107" s="72">
        <f>L97+L106</f>
        <v>286.30000000000001</v>
      </c>
    </row>
    <row r="108" ht="15">
      <c r="A108" s="22">
        <v>2</v>
      </c>
      <c r="B108" s="23">
        <v>3</v>
      </c>
      <c r="C108" s="24" t="s">
        <v>25</v>
      </c>
      <c r="D108" s="25" t="s">
        <v>26</v>
      </c>
      <c r="E108" s="26" t="s">
        <v>151</v>
      </c>
      <c r="F108" s="27">
        <v>150</v>
      </c>
      <c r="G108" s="35">
        <v>10.31</v>
      </c>
      <c r="H108" s="35">
        <v>9.1199999999999992</v>
      </c>
      <c r="I108" s="35">
        <v>35.100000000000001</v>
      </c>
      <c r="J108" s="35">
        <v>279.39999999999998</v>
      </c>
      <c r="K108" s="82" t="s">
        <v>152</v>
      </c>
      <c r="L108" s="84">
        <v>44.5</v>
      </c>
    </row>
    <row r="109" ht="15">
      <c r="A109" s="31"/>
      <c r="B109" s="32"/>
      <c r="C109" s="33"/>
      <c r="D109" s="34" t="s">
        <v>29</v>
      </c>
      <c r="E109" s="26" t="s">
        <v>120</v>
      </c>
      <c r="F109" s="27">
        <v>200</v>
      </c>
      <c r="G109" s="35">
        <v>2.8999999999999999</v>
      </c>
      <c r="H109" s="35">
        <v>2.5</v>
      </c>
      <c r="I109" s="35">
        <v>24.800000000000001</v>
      </c>
      <c r="J109" s="35">
        <v>134</v>
      </c>
      <c r="K109" s="82" t="s">
        <v>153</v>
      </c>
      <c r="L109" s="30">
        <v>8</v>
      </c>
    </row>
    <row r="110" ht="15.75" customHeight="1">
      <c r="A110" s="31"/>
      <c r="B110" s="32"/>
      <c r="C110" s="33"/>
      <c r="D110" s="34" t="s">
        <v>32</v>
      </c>
      <c r="E110" s="26" t="s">
        <v>154</v>
      </c>
      <c r="F110" s="27">
        <v>50</v>
      </c>
      <c r="G110" s="35">
        <v>5.0999999999999996</v>
      </c>
      <c r="H110" s="35">
        <v>7.1500000000000004</v>
      </c>
      <c r="I110" s="35">
        <v>10.65</v>
      </c>
      <c r="J110" s="35">
        <v>122.8</v>
      </c>
      <c r="K110" s="105" t="s">
        <v>155</v>
      </c>
      <c r="L110" s="30">
        <v>22</v>
      </c>
    </row>
    <row r="111" ht="15">
      <c r="A111" s="31"/>
      <c r="B111" s="32"/>
      <c r="C111" s="33"/>
      <c r="D111" s="34" t="s">
        <v>35</v>
      </c>
      <c r="E111" s="26" t="s">
        <v>88</v>
      </c>
      <c r="F111" s="27">
        <v>100</v>
      </c>
      <c r="G111" s="35">
        <v>0.40000000000000002</v>
      </c>
      <c r="H111" s="35">
        <v>0.29999999999999999</v>
      </c>
      <c r="I111" s="35">
        <v>10.300000000000001</v>
      </c>
      <c r="J111" s="35">
        <v>47</v>
      </c>
      <c r="K111" s="82" t="s">
        <v>71</v>
      </c>
      <c r="L111" s="30">
        <v>40</v>
      </c>
    </row>
    <row r="112" ht="15.75">
      <c r="A112" s="40"/>
      <c r="B112" s="41"/>
      <c r="C112" s="42"/>
      <c r="D112" s="43" t="s">
        <v>41</v>
      </c>
      <c r="E112" s="44"/>
      <c r="F112" s="45">
        <f>SUM(F108:F111)</f>
        <v>500</v>
      </c>
      <c r="G112" s="46">
        <f>SUM(G108:G111)</f>
        <v>18.710000000000001</v>
      </c>
      <c r="H112" s="46">
        <f>SUM(H108:H111)</f>
        <v>19.07</v>
      </c>
      <c r="I112" s="46">
        <f>SUM(I108:I111)</f>
        <v>80.850000000000009</v>
      </c>
      <c r="J112" s="46">
        <f>SUM(J108:J111)</f>
        <v>583.19999999999993</v>
      </c>
      <c r="K112" s="89"/>
      <c r="L112" s="47">
        <f>SUM(L108:L111)</f>
        <v>114.5</v>
      </c>
    </row>
    <row r="113" ht="15">
      <c r="A113" s="49">
        <f>A108</f>
        <v>2</v>
      </c>
      <c r="B113" s="50">
        <f>B108</f>
        <v>3</v>
      </c>
      <c r="C113" s="51" t="s">
        <v>42</v>
      </c>
      <c r="D113" s="34" t="s">
        <v>43</v>
      </c>
      <c r="E113" s="86" t="s">
        <v>156</v>
      </c>
      <c r="F113" s="87">
        <v>60</v>
      </c>
      <c r="G113" s="59">
        <v>1.7</v>
      </c>
      <c r="H113" s="59">
        <v>3.8399999999999999</v>
      </c>
      <c r="I113" s="59">
        <v>2.6000000000000001</v>
      </c>
      <c r="J113" s="59">
        <v>54.399999999999999</v>
      </c>
      <c r="K113" s="94" t="s">
        <v>157</v>
      </c>
      <c r="L113" s="30">
        <v>16.800000000000001</v>
      </c>
    </row>
    <row r="114" ht="15">
      <c r="A114" s="31"/>
      <c r="B114" s="32"/>
      <c r="C114" s="33"/>
      <c r="D114" s="34" t="s">
        <v>46</v>
      </c>
      <c r="E114" s="26" t="s">
        <v>158</v>
      </c>
      <c r="F114" s="27">
        <v>210</v>
      </c>
      <c r="G114" s="59">
        <v>2.5499999999999998</v>
      </c>
      <c r="H114" s="59">
        <v>4.1100000000000003</v>
      </c>
      <c r="I114" s="59">
        <v>9.0399999999999991</v>
      </c>
      <c r="J114" s="59">
        <v>80.799999999999997</v>
      </c>
      <c r="K114" s="94" t="s">
        <v>159</v>
      </c>
      <c r="L114" s="30">
        <v>30</v>
      </c>
    </row>
    <row r="115" ht="15">
      <c r="A115" s="31"/>
      <c r="B115" s="32"/>
      <c r="C115" s="33"/>
      <c r="D115" s="34" t="s">
        <v>49</v>
      </c>
      <c r="E115" s="26" t="s">
        <v>160</v>
      </c>
      <c r="F115" s="27">
        <v>100</v>
      </c>
      <c r="G115" s="59">
        <v>8.9100000000000001</v>
      </c>
      <c r="H115" s="59">
        <v>10.109999999999999</v>
      </c>
      <c r="I115" s="59">
        <v>5.2999999999999998</v>
      </c>
      <c r="J115" s="59">
        <v>161.91999999999999</v>
      </c>
      <c r="K115" s="94" t="s">
        <v>161</v>
      </c>
      <c r="L115" s="30">
        <v>55</v>
      </c>
    </row>
    <row r="116" ht="15">
      <c r="A116" s="31"/>
      <c r="B116" s="32"/>
      <c r="C116" s="33"/>
      <c r="D116" s="34" t="s">
        <v>52</v>
      </c>
      <c r="E116" s="26" t="s">
        <v>162</v>
      </c>
      <c r="F116" s="27">
        <v>150</v>
      </c>
      <c r="G116" s="59">
        <v>5.0999999999999996</v>
      </c>
      <c r="H116" s="59">
        <v>2.7000000000000002</v>
      </c>
      <c r="I116" s="59">
        <v>33.700000000000003</v>
      </c>
      <c r="J116" s="59">
        <v>179</v>
      </c>
      <c r="K116" s="94" t="s">
        <v>163</v>
      </c>
      <c r="L116" s="30">
        <v>30</v>
      </c>
    </row>
    <row r="117" ht="15">
      <c r="A117" s="31"/>
      <c r="B117" s="32"/>
      <c r="C117" s="33"/>
      <c r="D117" s="34" t="s">
        <v>55</v>
      </c>
      <c r="E117" s="26" t="s">
        <v>100</v>
      </c>
      <c r="F117" s="27">
        <v>200</v>
      </c>
      <c r="G117" s="59">
        <v>0.20000000000000001</v>
      </c>
      <c r="H117" s="59">
        <v>0.20000000000000001</v>
      </c>
      <c r="I117" s="59">
        <v>20.100000000000001</v>
      </c>
      <c r="J117" s="59">
        <v>87.799999999999997</v>
      </c>
      <c r="K117" s="94" t="s">
        <v>101</v>
      </c>
      <c r="L117" s="30">
        <v>30</v>
      </c>
    </row>
    <row r="118" ht="15">
      <c r="A118" s="31"/>
      <c r="B118" s="32"/>
      <c r="C118" s="33"/>
      <c r="D118" s="34" t="s">
        <v>58</v>
      </c>
      <c r="E118" s="26" t="s">
        <v>59</v>
      </c>
      <c r="F118" s="27">
        <v>50</v>
      </c>
      <c r="G118" s="88">
        <v>4</v>
      </c>
      <c r="H118" s="88">
        <v>2.3199999999999998</v>
      </c>
      <c r="I118" s="88">
        <v>25.98</v>
      </c>
      <c r="J118" s="88">
        <v>136</v>
      </c>
      <c r="K118" s="106" t="s">
        <v>60</v>
      </c>
      <c r="L118" s="30">
        <v>5</v>
      </c>
    </row>
    <row r="119" ht="15">
      <c r="A119" s="31"/>
      <c r="B119" s="32"/>
      <c r="C119" s="33"/>
      <c r="D119" s="34" t="s">
        <v>61</v>
      </c>
      <c r="E119" s="26" t="s">
        <v>62</v>
      </c>
      <c r="F119" s="27">
        <v>40</v>
      </c>
      <c r="G119" s="36">
        <v>3.2000000000000002</v>
      </c>
      <c r="H119" s="36">
        <v>1.7</v>
      </c>
      <c r="I119" s="36">
        <v>20.399999999999999</v>
      </c>
      <c r="J119" s="36">
        <v>92</v>
      </c>
      <c r="K119" s="82" t="s">
        <v>63</v>
      </c>
      <c r="L119" s="30">
        <v>5</v>
      </c>
    </row>
    <row r="120" ht="15">
      <c r="A120" s="40"/>
      <c r="B120" s="41"/>
      <c r="C120" s="42"/>
      <c r="D120" s="43" t="s">
        <v>41</v>
      </c>
      <c r="E120" s="44"/>
      <c r="F120" s="45">
        <f>SUM(F113:F119)</f>
        <v>810</v>
      </c>
      <c r="G120" s="47">
        <f>SUM(G113:G119)</f>
        <v>25.659999999999997</v>
      </c>
      <c r="H120" s="47">
        <f>SUM(H113:H119)</f>
        <v>24.979999999999997</v>
      </c>
      <c r="I120" s="47">
        <f>SUM(I113:I119)</f>
        <v>117.12</v>
      </c>
      <c r="J120" s="47">
        <f>SUM(J113:J119)</f>
        <v>791.91999999999996</v>
      </c>
      <c r="K120" s="64"/>
      <c r="L120" s="47">
        <f>SUM(L113:L119)</f>
        <v>171.80000000000001</v>
      </c>
    </row>
    <row r="121" ht="15.75">
      <c r="A121" s="65">
        <f>A108</f>
        <v>2</v>
      </c>
      <c r="B121" s="66">
        <f>B108</f>
        <v>3</v>
      </c>
      <c r="C121" s="67" t="s">
        <v>64</v>
      </c>
      <c r="D121" s="68"/>
      <c r="E121" s="69"/>
      <c r="F121" s="70">
        <f>F112+F120</f>
        <v>1310</v>
      </c>
      <c r="G121" s="71">
        <f>G112+G120</f>
        <v>44.369999999999997</v>
      </c>
      <c r="H121" s="71">
        <f>H112+H120</f>
        <v>44.049999999999997</v>
      </c>
      <c r="I121" s="71">
        <f>I112+I120</f>
        <v>197.97000000000003</v>
      </c>
      <c r="J121" s="71">
        <f>J112+J120</f>
        <v>1375.1199999999999</v>
      </c>
      <c r="K121" s="72"/>
      <c r="L121" s="72">
        <f>L112+L120</f>
        <v>286.30000000000001</v>
      </c>
    </row>
    <row r="122" ht="15">
      <c r="A122" s="22">
        <v>2</v>
      </c>
      <c r="B122" s="23">
        <v>4</v>
      </c>
      <c r="C122" s="24" t="s">
        <v>25</v>
      </c>
      <c r="D122" s="25" t="s">
        <v>26</v>
      </c>
      <c r="E122" s="26" t="s">
        <v>164</v>
      </c>
      <c r="F122" s="27">
        <v>175</v>
      </c>
      <c r="G122" s="28">
        <v>14.6</v>
      </c>
      <c r="H122" s="28">
        <v>14.279999999999999</v>
      </c>
      <c r="I122" s="28">
        <v>29.77</v>
      </c>
      <c r="J122" s="28">
        <v>305.77999999999997</v>
      </c>
      <c r="K122" s="82" t="s">
        <v>165</v>
      </c>
      <c r="L122" s="84">
        <v>65</v>
      </c>
    </row>
    <row r="123" ht="15">
      <c r="A123" s="31"/>
      <c r="B123" s="32"/>
      <c r="C123" s="33"/>
      <c r="D123" s="34" t="s">
        <v>29</v>
      </c>
      <c r="E123" s="26" t="s">
        <v>67</v>
      </c>
      <c r="F123" s="27">
        <v>200</v>
      </c>
      <c r="G123" s="28">
        <v>0.28999999999999998</v>
      </c>
      <c r="H123" s="28">
        <v>0.10000000000000001</v>
      </c>
      <c r="I123" s="28">
        <v>14.69</v>
      </c>
      <c r="J123" s="28">
        <v>59.899999999999999</v>
      </c>
      <c r="K123" s="82" t="s">
        <v>31</v>
      </c>
      <c r="L123" s="30">
        <v>7</v>
      </c>
    </row>
    <row r="124" ht="15">
      <c r="A124" s="31"/>
      <c r="B124" s="32"/>
      <c r="C124" s="33"/>
      <c r="D124" s="34" t="s">
        <v>32</v>
      </c>
      <c r="E124" s="26" t="s">
        <v>59</v>
      </c>
      <c r="F124" s="27">
        <v>25</v>
      </c>
      <c r="G124" s="74">
        <v>2</v>
      </c>
      <c r="H124" s="74">
        <v>1.1599999999999999</v>
      </c>
      <c r="I124" s="74">
        <v>12.99</v>
      </c>
      <c r="J124" s="74">
        <v>68</v>
      </c>
      <c r="K124" s="82" t="s">
        <v>69</v>
      </c>
      <c r="L124" s="30">
        <v>2.5</v>
      </c>
    </row>
    <row r="125" ht="15.75">
      <c r="A125" s="31"/>
      <c r="B125" s="32"/>
      <c r="C125" s="33"/>
      <c r="D125" s="34" t="s">
        <v>35</v>
      </c>
      <c r="E125" s="107" t="s">
        <v>70</v>
      </c>
      <c r="F125" s="108">
        <v>100</v>
      </c>
      <c r="G125" s="109">
        <v>0.40000000000000002</v>
      </c>
      <c r="H125" s="109">
        <v>0.40000000000000002</v>
      </c>
      <c r="I125" s="109">
        <v>9.8000000000000007</v>
      </c>
      <c r="J125" s="109">
        <v>44.399999999999999</v>
      </c>
      <c r="K125" s="110" t="s">
        <v>71</v>
      </c>
      <c r="L125" s="111">
        <v>40</v>
      </c>
    </row>
    <row r="126" ht="15.75">
      <c r="A126" s="40"/>
      <c r="B126" s="41"/>
      <c r="C126" s="42"/>
      <c r="D126" s="112" t="s">
        <v>41</v>
      </c>
      <c r="E126" s="113"/>
      <c r="F126" s="114">
        <f>SUM(F122:F125)</f>
        <v>500</v>
      </c>
      <c r="G126" s="115">
        <f>SUM(G122:G125)</f>
        <v>17.289999999999999</v>
      </c>
      <c r="H126" s="116">
        <f>SUM(H122:H125)</f>
        <v>15.94</v>
      </c>
      <c r="I126" s="116">
        <f>SUM(I122:I125)</f>
        <v>67.25</v>
      </c>
      <c r="J126" s="116">
        <f>SUM(J122:J125)</f>
        <v>478.07999999999993</v>
      </c>
      <c r="K126" s="117"/>
      <c r="L126" s="117">
        <f>SUM(L122:L125)</f>
        <v>114.5</v>
      </c>
    </row>
    <row r="127" ht="15">
      <c r="A127" s="49">
        <f>A122</f>
        <v>2</v>
      </c>
      <c r="B127" s="50">
        <f>B122</f>
        <v>4</v>
      </c>
      <c r="C127" s="51" t="s">
        <v>42</v>
      </c>
      <c r="D127" s="34" t="s">
        <v>43</v>
      </c>
      <c r="E127" s="118" t="s">
        <v>166</v>
      </c>
      <c r="F127" s="119">
        <v>60</v>
      </c>
      <c r="G127" s="99">
        <v>3.2999999999999998</v>
      </c>
      <c r="H127" s="99">
        <v>3.6000000000000001</v>
      </c>
      <c r="I127" s="99">
        <v>4.2000000000000002</v>
      </c>
      <c r="J127" s="99">
        <v>72.400000000000006</v>
      </c>
      <c r="K127" s="106" t="s">
        <v>167</v>
      </c>
      <c r="L127" s="120">
        <v>21.800000000000001</v>
      </c>
    </row>
    <row r="128" ht="25.5">
      <c r="A128" s="31"/>
      <c r="B128" s="32"/>
      <c r="C128" s="33"/>
      <c r="D128" s="34" t="s">
        <v>46</v>
      </c>
      <c r="E128" s="26" t="s">
        <v>168</v>
      </c>
      <c r="F128" s="27">
        <v>210</v>
      </c>
      <c r="G128" s="59">
        <v>3.27</v>
      </c>
      <c r="H128" s="59">
        <v>4.7999999999999998</v>
      </c>
      <c r="I128" s="59">
        <v>11.199999999999999</v>
      </c>
      <c r="J128" s="59">
        <v>94</v>
      </c>
      <c r="K128" s="82" t="s">
        <v>77</v>
      </c>
      <c r="L128" s="30">
        <v>30</v>
      </c>
    </row>
    <row r="129" ht="15">
      <c r="A129" s="31"/>
      <c r="B129" s="32"/>
      <c r="C129" s="33"/>
      <c r="D129" s="34" t="s">
        <v>49</v>
      </c>
      <c r="E129" s="26" t="s">
        <v>169</v>
      </c>
      <c r="F129" s="27">
        <v>240</v>
      </c>
      <c r="G129" s="59">
        <v>9.4000000000000004</v>
      </c>
      <c r="H129" s="59">
        <v>12.720000000000001</v>
      </c>
      <c r="I129" s="59">
        <v>35.200000000000003</v>
      </c>
      <c r="J129" s="59">
        <v>237.09999999999999</v>
      </c>
      <c r="K129" s="82" t="s">
        <v>170</v>
      </c>
      <c r="L129" s="30">
        <v>80</v>
      </c>
    </row>
    <row r="130" ht="15">
      <c r="A130" s="31"/>
      <c r="B130" s="32"/>
      <c r="C130" s="33"/>
      <c r="D130" s="34" t="s">
        <v>55</v>
      </c>
      <c r="E130" s="26" t="s">
        <v>116</v>
      </c>
      <c r="F130" s="27">
        <v>200</v>
      </c>
      <c r="G130" s="59">
        <v>1</v>
      </c>
      <c r="H130" s="59">
        <v>0.20000000000000001</v>
      </c>
      <c r="I130" s="59">
        <v>15</v>
      </c>
      <c r="J130" s="59">
        <v>76</v>
      </c>
      <c r="K130" s="82" t="s">
        <v>117</v>
      </c>
      <c r="L130" s="30">
        <v>30</v>
      </c>
    </row>
    <row r="131" ht="15">
      <c r="A131" s="31"/>
      <c r="B131" s="32"/>
      <c r="C131" s="33"/>
      <c r="D131" s="34" t="s">
        <v>58</v>
      </c>
      <c r="E131" s="26" t="s">
        <v>59</v>
      </c>
      <c r="F131" s="27">
        <v>50</v>
      </c>
      <c r="G131" s="88">
        <v>4</v>
      </c>
      <c r="H131" s="88">
        <v>2.3199999999999998</v>
      </c>
      <c r="I131" s="88">
        <v>25.98</v>
      </c>
      <c r="J131" s="88">
        <v>136</v>
      </c>
      <c r="K131" s="82" t="s">
        <v>60</v>
      </c>
      <c r="L131" s="30">
        <v>5</v>
      </c>
    </row>
    <row r="132" ht="15">
      <c r="A132" s="31"/>
      <c r="B132" s="32"/>
      <c r="C132" s="33"/>
      <c r="D132" s="34" t="s">
        <v>61</v>
      </c>
      <c r="E132" s="26" t="s">
        <v>62</v>
      </c>
      <c r="F132" s="27">
        <v>40</v>
      </c>
      <c r="G132" s="36">
        <v>3.2000000000000002</v>
      </c>
      <c r="H132" s="36">
        <v>1.7</v>
      </c>
      <c r="I132" s="36">
        <v>20.399999999999999</v>
      </c>
      <c r="J132" s="36">
        <v>92</v>
      </c>
      <c r="K132" s="82" t="s">
        <v>63</v>
      </c>
      <c r="L132" s="30">
        <v>5</v>
      </c>
    </row>
    <row r="133" ht="15">
      <c r="A133" s="40"/>
      <c r="B133" s="41"/>
      <c r="C133" s="42"/>
      <c r="D133" s="43" t="s">
        <v>41</v>
      </c>
      <c r="E133" s="44"/>
      <c r="F133" s="45">
        <f>SUM(F127:F132)</f>
        <v>800</v>
      </c>
      <c r="G133" s="47">
        <f>SUM(G127:G132)</f>
        <v>24.169999999999998</v>
      </c>
      <c r="H133" s="47">
        <f>SUM(H127:H132)</f>
        <v>25.34</v>
      </c>
      <c r="I133" s="47">
        <f>SUM(I127:I132)</f>
        <v>111.97999999999999</v>
      </c>
      <c r="J133" s="47">
        <f>SUM(J127:J132)</f>
        <v>707.5</v>
      </c>
      <c r="K133" s="64"/>
      <c r="L133" s="47">
        <f>SUM(L127:L132)</f>
        <v>171.80000000000001</v>
      </c>
    </row>
    <row r="134" ht="15.75">
      <c r="A134" s="65">
        <f>A122</f>
        <v>2</v>
      </c>
      <c r="B134" s="66">
        <f>B122</f>
        <v>4</v>
      </c>
      <c r="C134" s="67" t="s">
        <v>64</v>
      </c>
      <c r="D134" s="68"/>
      <c r="E134" s="69"/>
      <c r="F134" s="70">
        <f>F126+F133</f>
        <v>1300</v>
      </c>
      <c r="G134" s="71">
        <f>G126+G133</f>
        <v>41.459999999999994</v>
      </c>
      <c r="H134" s="71">
        <f>H126+H133</f>
        <v>41.280000000000001</v>
      </c>
      <c r="I134" s="71">
        <f>I126+I133</f>
        <v>179.22999999999999</v>
      </c>
      <c r="J134" s="71">
        <f>J126+J133</f>
        <v>1185.5799999999999</v>
      </c>
      <c r="K134" s="72"/>
      <c r="L134" s="72">
        <f>L126+L133</f>
        <v>286.30000000000001</v>
      </c>
    </row>
    <row r="135" ht="15">
      <c r="A135" s="22">
        <v>2</v>
      </c>
      <c r="B135" s="23">
        <v>5</v>
      </c>
      <c r="C135" s="24" t="s">
        <v>25</v>
      </c>
      <c r="D135" s="25" t="s">
        <v>26</v>
      </c>
      <c r="E135" s="26" t="s">
        <v>171</v>
      </c>
      <c r="F135" s="27">
        <v>150</v>
      </c>
      <c r="G135" s="35">
        <v>14.5</v>
      </c>
      <c r="H135" s="35">
        <v>14.27</v>
      </c>
      <c r="I135" s="35">
        <v>8.8900000000000006</v>
      </c>
      <c r="J135" s="35">
        <v>262.43000000000001</v>
      </c>
      <c r="K135" s="82" t="s">
        <v>172</v>
      </c>
      <c r="L135" s="84">
        <v>29.5</v>
      </c>
    </row>
    <row r="136" ht="15">
      <c r="A136" s="31"/>
      <c r="B136" s="32"/>
      <c r="C136" s="33"/>
      <c r="D136" s="34" t="s">
        <v>29</v>
      </c>
      <c r="E136" s="26" t="s">
        <v>30</v>
      </c>
      <c r="F136" s="27">
        <v>200</v>
      </c>
      <c r="G136" s="35">
        <v>0.20000000000000001</v>
      </c>
      <c r="H136" s="35">
        <v>0.10000000000000001</v>
      </c>
      <c r="I136" s="35">
        <v>15</v>
      </c>
      <c r="J136" s="35">
        <v>60</v>
      </c>
      <c r="K136" s="82" t="s">
        <v>31</v>
      </c>
      <c r="L136" s="30">
        <v>5</v>
      </c>
    </row>
    <row r="137" ht="15">
      <c r="A137" s="31"/>
      <c r="B137" s="32"/>
      <c r="C137" s="33"/>
      <c r="D137" s="34" t="s">
        <v>32</v>
      </c>
      <c r="E137" s="26" t="s">
        <v>173</v>
      </c>
      <c r="F137" s="27">
        <v>40</v>
      </c>
      <c r="G137" s="35">
        <v>3.0099999999999998</v>
      </c>
      <c r="H137" s="35">
        <v>4.29</v>
      </c>
      <c r="I137" s="35">
        <v>13.56</v>
      </c>
      <c r="J137" s="35">
        <v>105.87</v>
      </c>
      <c r="K137" s="82" t="s">
        <v>174</v>
      </c>
      <c r="L137" s="30">
        <v>20</v>
      </c>
    </row>
    <row r="138" ht="15">
      <c r="A138" s="31"/>
      <c r="B138" s="32"/>
      <c r="C138" s="33"/>
      <c r="D138" s="34" t="s">
        <v>35</v>
      </c>
      <c r="E138" s="26" t="s">
        <v>124</v>
      </c>
      <c r="F138" s="27">
        <v>100</v>
      </c>
      <c r="G138" s="35">
        <v>0.90000000000000002</v>
      </c>
      <c r="H138" s="35">
        <v>0.20000000000000001</v>
      </c>
      <c r="I138" s="35">
        <v>8.0999999999999996</v>
      </c>
      <c r="J138" s="35">
        <v>43</v>
      </c>
      <c r="K138" s="82" t="s">
        <v>71</v>
      </c>
      <c r="L138" s="30">
        <v>40</v>
      </c>
    </row>
    <row r="139" ht="15.75">
      <c r="A139" s="31"/>
      <c r="B139" s="32"/>
      <c r="C139" s="33"/>
      <c r="D139" s="38" t="s">
        <v>38</v>
      </c>
      <c r="E139" s="26" t="s">
        <v>175</v>
      </c>
      <c r="F139" s="27">
        <v>35</v>
      </c>
      <c r="G139" s="58">
        <v>0.63000000000000012</v>
      </c>
      <c r="H139" s="58">
        <v>0.10000000000000001</v>
      </c>
      <c r="I139" s="58">
        <v>28.199999999999999</v>
      </c>
      <c r="J139" s="58">
        <v>101.59999999999999</v>
      </c>
      <c r="K139" s="82" t="s">
        <v>176</v>
      </c>
      <c r="L139" s="30">
        <v>20</v>
      </c>
    </row>
    <row r="140" ht="15.75" customHeight="1">
      <c r="A140" s="40"/>
      <c r="B140" s="41"/>
      <c r="C140" s="42"/>
      <c r="D140" s="43" t="s">
        <v>41</v>
      </c>
      <c r="E140" s="44"/>
      <c r="F140" s="45">
        <f>SUM(F135:F139)</f>
        <v>525</v>
      </c>
      <c r="G140" s="46">
        <f>SUM(G135:G139)</f>
        <v>19.239999999999998</v>
      </c>
      <c r="H140" s="46">
        <f>SUM(H135:H139)</f>
        <v>18.960000000000001</v>
      </c>
      <c r="I140" s="46">
        <f>SUM(I135:I139)</f>
        <v>73.75</v>
      </c>
      <c r="J140" s="46">
        <f>SUM(J135:J139)</f>
        <v>572.89999999999998</v>
      </c>
      <c r="K140" s="64"/>
      <c r="L140" s="121">
        <f>SUM(L135:L139)</f>
        <v>114.5</v>
      </c>
    </row>
    <row r="141" ht="15">
      <c r="A141" s="49">
        <f>A135</f>
        <v>2</v>
      </c>
      <c r="B141" s="50">
        <f>B135</f>
        <v>5</v>
      </c>
      <c r="C141" s="51" t="s">
        <v>42</v>
      </c>
      <c r="D141" s="34" t="s">
        <v>43</v>
      </c>
      <c r="E141" s="86" t="s">
        <v>92</v>
      </c>
      <c r="F141" s="87">
        <v>60</v>
      </c>
      <c r="G141" s="58">
        <v>0.95999999999999996</v>
      </c>
      <c r="H141" s="58">
        <v>3.0600000000000001</v>
      </c>
      <c r="I141" s="58">
        <v>4.6200000000000001</v>
      </c>
      <c r="J141" s="58">
        <v>49.799999999999997</v>
      </c>
      <c r="K141" s="82" t="s">
        <v>93</v>
      </c>
      <c r="L141" s="30">
        <v>20</v>
      </c>
    </row>
    <row r="142" ht="15">
      <c r="A142" s="31"/>
      <c r="B142" s="32"/>
      <c r="C142" s="33"/>
      <c r="D142" s="34" t="s">
        <v>46</v>
      </c>
      <c r="E142" s="26" t="s">
        <v>94</v>
      </c>
      <c r="F142" s="27">
        <v>205</v>
      </c>
      <c r="G142" s="58">
        <v>5.2699999999999996</v>
      </c>
      <c r="H142" s="58">
        <v>3.7400000000000002</v>
      </c>
      <c r="I142" s="58">
        <v>15.1</v>
      </c>
      <c r="J142" s="58">
        <v>114.02</v>
      </c>
      <c r="K142" s="82" t="s">
        <v>95</v>
      </c>
      <c r="L142" s="30">
        <v>30</v>
      </c>
    </row>
    <row r="143" ht="15">
      <c r="A143" s="31"/>
      <c r="B143" s="32"/>
      <c r="C143" s="33"/>
      <c r="D143" s="34" t="s">
        <v>49</v>
      </c>
      <c r="E143" s="26" t="s">
        <v>177</v>
      </c>
      <c r="F143" s="27">
        <v>240</v>
      </c>
      <c r="G143" s="58">
        <v>12.5</v>
      </c>
      <c r="H143" s="58">
        <v>14.94</v>
      </c>
      <c r="I143" s="58">
        <v>23.199999999999999</v>
      </c>
      <c r="J143" s="58">
        <v>277.37</v>
      </c>
      <c r="K143" s="82" t="s">
        <v>178</v>
      </c>
      <c r="L143" s="30">
        <v>91.799999999999997</v>
      </c>
    </row>
    <row r="144" ht="15">
      <c r="A144" s="31"/>
      <c r="B144" s="32"/>
      <c r="C144" s="33"/>
      <c r="D144" s="34" t="s">
        <v>55</v>
      </c>
      <c r="E144" s="26" t="s">
        <v>82</v>
      </c>
      <c r="F144" s="27">
        <v>200</v>
      </c>
      <c r="G144" s="36">
        <v>0.59999999999999998</v>
      </c>
      <c r="H144" s="36">
        <v>0.10000000000000001</v>
      </c>
      <c r="I144" s="36">
        <v>23.5</v>
      </c>
      <c r="J144" s="36">
        <v>97.200000000000003</v>
      </c>
      <c r="K144" s="82" t="s">
        <v>83</v>
      </c>
      <c r="L144" s="30">
        <v>20</v>
      </c>
    </row>
    <row r="145" ht="15">
      <c r="A145" s="31"/>
      <c r="B145" s="32"/>
      <c r="C145" s="33"/>
      <c r="D145" s="34" t="s">
        <v>58</v>
      </c>
      <c r="E145" s="26" t="s">
        <v>59</v>
      </c>
      <c r="F145" s="27">
        <v>50</v>
      </c>
      <c r="G145" s="88">
        <v>4</v>
      </c>
      <c r="H145" s="88">
        <v>2.3199999999999998</v>
      </c>
      <c r="I145" s="88">
        <v>25.98</v>
      </c>
      <c r="J145" s="88">
        <v>136</v>
      </c>
      <c r="K145" s="82" t="s">
        <v>60</v>
      </c>
      <c r="L145" s="30">
        <v>5</v>
      </c>
    </row>
    <row r="146" ht="15">
      <c r="A146" s="31"/>
      <c r="B146" s="32"/>
      <c r="C146" s="33"/>
      <c r="D146" s="34" t="s">
        <v>61</v>
      </c>
      <c r="E146" s="26" t="s">
        <v>62</v>
      </c>
      <c r="F146" s="27">
        <v>40</v>
      </c>
      <c r="G146" s="36">
        <v>3.2000000000000002</v>
      </c>
      <c r="H146" s="36">
        <v>1.7</v>
      </c>
      <c r="I146" s="36">
        <v>20.399999999999999</v>
      </c>
      <c r="J146" s="36">
        <v>92</v>
      </c>
      <c r="K146" s="82" t="s">
        <v>63</v>
      </c>
      <c r="L146" s="30">
        <v>5</v>
      </c>
    </row>
    <row r="147" ht="15">
      <c r="A147" s="40"/>
      <c r="B147" s="41"/>
      <c r="C147" s="42"/>
      <c r="D147" s="43" t="s">
        <v>41</v>
      </c>
      <c r="E147" s="44"/>
      <c r="F147" s="45">
        <f>SUM(F141:F146)</f>
        <v>795</v>
      </c>
      <c r="G147" s="47">
        <f>SUM(G141:G146)</f>
        <v>26.530000000000001</v>
      </c>
      <c r="H147" s="47">
        <f>SUM(H141:H146)</f>
        <v>25.860000000000003</v>
      </c>
      <c r="I147" s="47">
        <f>SUM(I141:I146)</f>
        <v>112.80000000000001</v>
      </c>
      <c r="J147" s="47">
        <f>SUM(J141:J146)</f>
        <v>766.38999999999999</v>
      </c>
      <c r="K147" s="64"/>
      <c r="L147" s="47">
        <f>SUM(L141:L146)</f>
        <v>171.80000000000001</v>
      </c>
    </row>
    <row r="148" ht="15.75">
      <c r="A148" s="65">
        <f>A135</f>
        <v>2</v>
      </c>
      <c r="B148" s="66">
        <f>B135</f>
        <v>5</v>
      </c>
      <c r="C148" s="67" t="s">
        <v>64</v>
      </c>
      <c r="D148" s="68"/>
      <c r="E148" s="69"/>
      <c r="F148" s="70">
        <f>F140+F147</f>
        <v>1320</v>
      </c>
      <c r="G148" s="72">
        <f>G140+G147</f>
        <v>45.769999999999996</v>
      </c>
      <c r="H148" s="72">
        <f>H140+H147</f>
        <v>44.820000000000007</v>
      </c>
      <c r="I148" s="72">
        <f>I140+I147</f>
        <v>186.55000000000001</v>
      </c>
      <c r="J148" s="72">
        <f>J140+J147</f>
        <v>1339.29</v>
      </c>
      <c r="K148" s="72"/>
      <c r="L148" s="72">
        <f>L140+L147</f>
        <v>286.30000000000001</v>
      </c>
    </row>
  </sheetData>
  <mergeCells count="13">
    <mergeCell ref="C1:E1"/>
    <mergeCell ref="H1:K1"/>
    <mergeCell ref="H2:K2"/>
    <mergeCell ref="C20:D20"/>
    <mergeCell ref="C35:D35"/>
    <mergeCell ref="C50:D50"/>
    <mergeCell ref="C65:D65"/>
    <mergeCell ref="C78:D78"/>
    <mergeCell ref="C92:D92"/>
    <mergeCell ref="C107:D107"/>
    <mergeCell ref="C121:D121"/>
    <mergeCell ref="C134:D134"/>
    <mergeCell ref="C148:D14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7" activeCellId="0" sqref="A17"/>
    </sheetView>
  </sheetViews>
  <sheetFormatPr defaultRowHeight="14.25"/>
  <cols>
    <col customWidth="1" min="1" max="1" width="43.42578125"/>
  </cols>
  <sheetData>
    <row r="1">
      <c r="A1" s="26" t="s">
        <v>124</v>
      </c>
      <c r="B1" s="122">
        <v>100</v>
      </c>
      <c r="C1" s="30">
        <v>40</v>
      </c>
    </row>
    <row r="2">
      <c r="A2" s="26" t="s">
        <v>124</v>
      </c>
      <c r="B2" s="122">
        <v>100</v>
      </c>
      <c r="C2" s="30">
        <v>40</v>
      </c>
    </row>
    <row r="3" ht="25.5">
      <c r="A3" s="26" t="s">
        <v>59</v>
      </c>
      <c r="B3" s="122">
        <v>50</v>
      </c>
      <c r="C3" s="61">
        <v>5</v>
      </c>
    </row>
    <row r="4" ht="25.5">
      <c r="A4" s="26" t="s">
        <v>59</v>
      </c>
      <c r="B4" s="122">
        <v>25</v>
      </c>
      <c r="C4" s="61">
        <v>2.5</v>
      </c>
    </row>
    <row r="5" ht="25.5">
      <c r="A5" s="26" t="s">
        <v>59</v>
      </c>
      <c r="B5" s="122">
        <v>50</v>
      </c>
      <c r="C5" s="30">
        <v>5</v>
      </c>
    </row>
    <row r="6" ht="26.25">
      <c r="A6" s="26" t="s">
        <v>59</v>
      </c>
      <c r="B6" s="123">
        <v>50</v>
      </c>
      <c r="C6" s="124">
        <v>5</v>
      </c>
    </row>
    <row r="7" ht="25.5">
      <c r="A7" s="86" t="s">
        <v>59</v>
      </c>
      <c r="B7" s="125">
        <v>50</v>
      </c>
      <c r="C7" s="30">
        <v>5</v>
      </c>
    </row>
    <row r="8" ht="25.5">
      <c r="A8" s="26" t="s">
        <v>59</v>
      </c>
      <c r="B8" s="122">
        <v>50</v>
      </c>
      <c r="C8" s="30">
        <v>5</v>
      </c>
    </row>
    <row r="9" ht="25.5">
      <c r="A9" s="26" t="s">
        <v>59</v>
      </c>
      <c r="B9" s="122">
        <v>25</v>
      </c>
      <c r="C9" s="30">
        <v>2.5</v>
      </c>
    </row>
    <row r="10" ht="25.5">
      <c r="A10" s="26" t="s">
        <v>59</v>
      </c>
      <c r="B10" s="122">
        <v>50</v>
      </c>
      <c r="C10" s="30">
        <v>5</v>
      </c>
    </row>
    <row r="11" ht="25.5">
      <c r="A11" s="26" t="s">
        <v>59</v>
      </c>
      <c r="B11" s="122">
        <v>50</v>
      </c>
      <c r="C11" s="30">
        <v>5</v>
      </c>
    </row>
    <row r="12" ht="25.5">
      <c r="A12" s="26" t="s">
        <v>59</v>
      </c>
      <c r="B12" s="122">
        <v>50</v>
      </c>
      <c r="C12" s="30">
        <v>5</v>
      </c>
    </row>
    <row r="13" ht="25.5">
      <c r="A13" s="26" t="s">
        <v>59</v>
      </c>
      <c r="B13" s="122">
        <v>25</v>
      </c>
      <c r="C13" s="30">
        <v>2.5</v>
      </c>
    </row>
    <row r="14" ht="25.5">
      <c r="A14" s="26" t="s">
        <v>59</v>
      </c>
      <c r="B14" s="123">
        <v>50</v>
      </c>
      <c r="C14" s="30">
        <v>5</v>
      </c>
    </row>
    <row r="15" ht="26.25">
      <c r="A15" s="126" t="s">
        <v>59</v>
      </c>
      <c r="B15" s="127">
        <v>50</v>
      </c>
      <c r="C15" s="111">
        <v>5</v>
      </c>
    </row>
    <row r="16" ht="25.5">
      <c r="A16" s="26" t="s">
        <v>168</v>
      </c>
      <c r="B16" s="122">
        <v>210</v>
      </c>
      <c r="C16" s="30">
        <v>30</v>
      </c>
    </row>
    <row r="17" ht="25.5">
      <c r="A17" s="26" t="s">
        <v>76</v>
      </c>
      <c r="B17" s="122">
        <v>210</v>
      </c>
      <c r="C17" s="30">
        <v>30</v>
      </c>
    </row>
    <row r="18">
      <c r="A18" s="26" t="s">
        <v>162</v>
      </c>
      <c r="B18" s="122">
        <v>150</v>
      </c>
      <c r="C18" s="30">
        <v>30</v>
      </c>
    </row>
    <row r="19">
      <c r="A19" s="96" t="s">
        <v>138</v>
      </c>
      <c r="B19" s="128">
        <v>210</v>
      </c>
      <c r="C19" s="30">
        <v>25</v>
      </c>
    </row>
    <row r="20">
      <c r="A20" s="26" t="s">
        <v>33</v>
      </c>
      <c r="B20" s="122">
        <v>35</v>
      </c>
      <c r="C20" s="30">
        <v>25</v>
      </c>
    </row>
    <row r="21" ht="15.75">
      <c r="A21" s="26" t="s">
        <v>33</v>
      </c>
      <c r="B21" s="123">
        <v>25</v>
      </c>
      <c r="C21" s="30">
        <v>22</v>
      </c>
    </row>
    <row r="22">
      <c r="A22" s="86" t="s">
        <v>122</v>
      </c>
      <c r="B22" s="125">
        <v>45</v>
      </c>
      <c r="C22" s="30">
        <v>15</v>
      </c>
    </row>
    <row r="23">
      <c r="A23" s="26" t="s">
        <v>122</v>
      </c>
      <c r="B23" s="122">
        <v>45</v>
      </c>
      <c r="C23" s="30">
        <v>15</v>
      </c>
    </row>
    <row r="24">
      <c r="A24" s="26" t="s">
        <v>86</v>
      </c>
      <c r="B24" s="122">
        <v>40</v>
      </c>
      <c r="C24" s="30">
        <v>14</v>
      </c>
    </row>
    <row r="25">
      <c r="A25" s="26" t="s">
        <v>173</v>
      </c>
      <c r="B25" s="122">
        <v>40</v>
      </c>
      <c r="C25" s="30">
        <v>20</v>
      </c>
    </row>
    <row r="26">
      <c r="A26" s="26" t="s">
        <v>154</v>
      </c>
      <c r="B26" s="122">
        <v>50</v>
      </c>
      <c r="C26" s="30">
        <v>22</v>
      </c>
    </row>
    <row r="27">
      <c r="A27" s="26" t="s">
        <v>72</v>
      </c>
      <c r="B27" s="122">
        <v>20</v>
      </c>
      <c r="C27" s="61">
        <v>8</v>
      </c>
    </row>
    <row r="28">
      <c r="A28" s="26" t="s">
        <v>125</v>
      </c>
      <c r="B28" s="122">
        <v>60</v>
      </c>
      <c r="C28" s="30">
        <v>24.800000000000001</v>
      </c>
    </row>
    <row r="29">
      <c r="A29" s="26" t="s">
        <v>129</v>
      </c>
      <c r="B29" s="123">
        <v>240</v>
      </c>
      <c r="C29" s="30">
        <v>87</v>
      </c>
    </row>
    <row r="30" ht="15.75">
      <c r="A30" s="126" t="s">
        <v>88</v>
      </c>
      <c r="B30" s="127">
        <v>100</v>
      </c>
      <c r="C30" s="129">
        <v>40</v>
      </c>
    </row>
    <row r="31">
      <c r="A31" s="26" t="s">
        <v>88</v>
      </c>
      <c r="B31" s="122">
        <v>100</v>
      </c>
      <c r="C31" s="84">
        <v>40</v>
      </c>
    </row>
    <row r="32">
      <c r="A32" s="26" t="s">
        <v>50</v>
      </c>
      <c r="B32" s="122">
        <v>100</v>
      </c>
      <c r="C32" s="61">
        <v>65</v>
      </c>
    </row>
    <row r="33">
      <c r="A33" s="26" t="s">
        <v>177</v>
      </c>
      <c r="B33" s="122">
        <v>240</v>
      </c>
      <c r="C33" s="30">
        <v>91.799999999999997</v>
      </c>
    </row>
    <row r="34" ht="25.5">
      <c r="A34" s="26" t="s">
        <v>164</v>
      </c>
      <c r="B34" s="122">
        <v>175</v>
      </c>
      <c r="C34" s="30">
        <v>62.5</v>
      </c>
    </row>
    <row r="35">
      <c r="A35" s="26" t="s">
        <v>175</v>
      </c>
      <c r="B35" s="122">
        <v>35</v>
      </c>
      <c r="C35" s="30">
        <v>20</v>
      </c>
    </row>
    <row r="36" ht="15.75">
      <c r="A36" s="130" t="s">
        <v>74</v>
      </c>
      <c r="B36" s="131">
        <v>60</v>
      </c>
      <c r="C36" s="132">
        <v>15</v>
      </c>
    </row>
    <row r="37">
      <c r="A37" s="86" t="s">
        <v>135</v>
      </c>
      <c r="B37" s="125">
        <v>150</v>
      </c>
      <c r="C37" s="30">
        <v>30</v>
      </c>
    </row>
    <row r="38">
      <c r="A38" s="26" t="s">
        <v>106</v>
      </c>
      <c r="B38" s="122">
        <v>150</v>
      </c>
      <c r="C38" s="30">
        <v>30</v>
      </c>
    </row>
    <row r="39">
      <c r="A39" s="26" t="s">
        <v>120</v>
      </c>
      <c r="B39" s="122">
        <v>200</v>
      </c>
      <c r="C39" s="30">
        <v>8</v>
      </c>
    </row>
    <row r="40">
      <c r="A40" s="26" t="s">
        <v>120</v>
      </c>
      <c r="B40" s="122">
        <v>200</v>
      </c>
      <c r="C40" s="30">
        <v>8</v>
      </c>
    </row>
    <row r="41">
      <c r="A41" s="26" t="s">
        <v>114</v>
      </c>
      <c r="B41" s="122">
        <v>150</v>
      </c>
      <c r="C41" s="30">
        <v>40</v>
      </c>
    </row>
    <row r="42">
      <c r="A42" s="26" t="s">
        <v>133</v>
      </c>
      <c r="B42" s="122">
        <v>150</v>
      </c>
      <c r="C42" s="30">
        <v>32</v>
      </c>
    </row>
    <row r="43" ht="25.5">
      <c r="A43" s="26" t="s">
        <v>27</v>
      </c>
      <c r="B43" s="122">
        <v>165</v>
      </c>
      <c r="C43" s="30">
        <v>33.5</v>
      </c>
    </row>
    <row r="44">
      <c r="A44" s="26" t="s">
        <v>53</v>
      </c>
      <c r="B44" s="123">
        <v>150</v>
      </c>
      <c r="C44" s="61">
        <v>20</v>
      </c>
    </row>
    <row r="45" ht="15.75">
      <c r="A45" s="126" t="s">
        <v>53</v>
      </c>
      <c r="B45" s="127">
        <v>150</v>
      </c>
      <c r="C45" s="129">
        <v>20</v>
      </c>
    </row>
    <row r="46" ht="25.5">
      <c r="A46" s="26" t="s">
        <v>102</v>
      </c>
      <c r="B46" s="122">
        <v>150</v>
      </c>
      <c r="C46" s="84">
        <v>15.5</v>
      </c>
    </row>
    <row r="47">
      <c r="A47" s="26" t="s">
        <v>84</v>
      </c>
      <c r="B47" s="122">
        <v>150</v>
      </c>
      <c r="C47" s="30">
        <v>10.5</v>
      </c>
    </row>
    <row r="48">
      <c r="A48" s="26" t="s">
        <v>100</v>
      </c>
      <c r="B48" s="122">
        <v>200</v>
      </c>
      <c r="C48" s="30">
        <v>30</v>
      </c>
    </row>
    <row r="49">
      <c r="A49" s="26" t="s">
        <v>100</v>
      </c>
      <c r="B49" s="122">
        <v>200</v>
      </c>
      <c r="C49" s="30">
        <v>30</v>
      </c>
    </row>
    <row r="50">
      <c r="A50" s="26" t="s">
        <v>82</v>
      </c>
      <c r="B50" s="122">
        <v>200</v>
      </c>
      <c r="C50" s="30">
        <v>20</v>
      </c>
    </row>
    <row r="51" ht="15.75">
      <c r="A51" s="26" t="s">
        <v>82</v>
      </c>
      <c r="B51" s="123">
        <v>200</v>
      </c>
      <c r="C51" s="30">
        <v>20</v>
      </c>
    </row>
    <row r="52">
      <c r="A52" s="86" t="s">
        <v>96</v>
      </c>
      <c r="B52" s="125">
        <v>90</v>
      </c>
      <c r="C52" s="30">
        <v>61.799999999999997</v>
      </c>
    </row>
    <row r="53">
      <c r="A53" s="26" t="s">
        <v>80</v>
      </c>
      <c r="B53" s="122">
        <v>150</v>
      </c>
      <c r="C53" s="30">
        <v>20</v>
      </c>
    </row>
    <row r="54">
      <c r="A54" s="26" t="s">
        <v>118</v>
      </c>
      <c r="B54" s="122">
        <v>175</v>
      </c>
      <c r="C54" s="30">
        <v>51.5</v>
      </c>
    </row>
    <row r="55">
      <c r="A55" s="26" t="s">
        <v>118</v>
      </c>
      <c r="B55" s="122">
        <v>155</v>
      </c>
      <c r="C55" s="30">
        <v>49.5</v>
      </c>
    </row>
    <row r="56">
      <c r="A56" s="26" t="s">
        <v>36</v>
      </c>
      <c r="B56" s="122">
        <v>100</v>
      </c>
      <c r="C56" s="30">
        <v>45</v>
      </c>
    </row>
    <row r="57">
      <c r="A57" s="26" t="s">
        <v>36</v>
      </c>
      <c r="B57" s="122">
        <v>100</v>
      </c>
      <c r="C57" s="30">
        <v>45</v>
      </c>
    </row>
    <row r="58" ht="25.5">
      <c r="A58" s="26" t="s">
        <v>90</v>
      </c>
      <c r="B58" s="122">
        <v>200</v>
      </c>
      <c r="C58" s="30">
        <v>45</v>
      </c>
    </row>
    <row r="59" ht="25.5">
      <c r="A59" s="26" t="s">
        <v>90</v>
      </c>
      <c r="B59" s="123">
        <v>200</v>
      </c>
      <c r="C59" s="30">
        <v>45</v>
      </c>
    </row>
    <row r="60" ht="15.75">
      <c r="A60" s="126" t="s">
        <v>131</v>
      </c>
      <c r="B60" s="127">
        <v>200</v>
      </c>
      <c r="C60" s="129">
        <v>20</v>
      </c>
    </row>
    <row r="61">
      <c r="A61" s="26" t="s">
        <v>150</v>
      </c>
      <c r="B61" s="122">
        <v>200</v>
      </c>
      <c r="C61" s="84">
        <v>15</v>
      </c>
    </row>
    <row r="62">
      <c r="A62" s="130" t="s">
        <v>44</v>
      </c>
      <c r="B62" s="133">
        <v>60</v>
      </c>
      <c r="C62" s="134">
        <v>16.800000000000001</v>
      </c>
    </row>
    <row r="63">
      <c r="A63" s="96" t="s">
        <v>136</v>
      </c>
      <c r="B63" s="128">
        <v>60</v>
      </c>
      <c r="C63" s="30">
        <v>16.800000000000001</v>
      </c>
    </row>
    <row r="64">
      <c r="A64" s="26" t="s">
        <v>171</v>
      </c>
      <c r="B64" s="122">
        <v>150</v>
      </c>
      <c r="C64" s="30">
        <v>29.5</v>
      </c>
    </row>
    <row r="65" ht="15.75">
      <c r="A65" s="26" t="s">
        <v>169</v>
      </c>
      <c r="B65" s="123">
        <v>240</v>
      </c>
      <c r="C65" s="30">
        <v>80</v>
      </c>
    </row>
    <row r="66">
      <c r="A66" s="90" t="s">
        <v>140</v>
      </c>
      <c r="B66" s="135">
        <v>240</v>
      </c>
      <c r="C66" s="30">
        <v>90</v>
      </c>
    </row>
    <row r="67">
      <c r="A67" s="26" t="s">
        <v>160</v>
      </c>
      <c r="B67" s="122">
        <v>100</v>
      </c>
      <c r="C67" s="30">
        <v>55</v>
      </c>
    </row>
    <row r="68">
      <c r="A68" s="26" t="s">
        <v>39</v>
      </c>
      <c r="B68" s="122">
        <v>25</v>
      </c>
      <c r="C68" s="30">
        <v>6</v>
      </c>
    </row>
    <row r="69">
      <c r="A69" s="26" t="s">
        <v>151</v>
      </c>
      <c r="B69" s="122">
        <v>150</v>
      </c>
      <c r="C69" s="30">
        <v>44.5</v>
      </c>
    </row>
    <row r="70" ht="25.5">
      <c r="A70" s="26" t="s">
        <v>127</v>
      </c>
      <c r="B70" s="122">
        <v>210</v>
      </c>
      <c r="C70" s="30">
        <v>30</v>
      </c>
    </row>
    <row r="71">
      <c r="A71" s="26" t="s">
        <v>98</v>
      </c>
      <c r="B71" s="122">
        <v>150</v>
      </c>
      <c r="C71" s="30">
        <v>20</v>
      </c>
    </row>
    <row r="72">
      <c r="A72" s="26" t="s">
        <v>166</v>
      </c>
      <c r="B72" s="123">
        <v>60</v>
      </c>
      <c r="C72" s="30">
        <v>21.800000000000001</v>
      </c>
    </row>
    <row r="73" ht="15.75">
      <c r="A73" s="126" t="s">
        <v>92</v>
      </c>
      <c r="B73" s="127">
        <v>60</v>
      </c>
      <c r="C73" s="129">
        <v>20</v>
      </c>
    </row>
    <row r="74">
      <c r="A74" s="26" t="s">
        <v>92</v>
      </c>
      <c r="B74" s="122">
        <v>60</v>
      </c>
      <c r="C74" s="84">
        <v>20</v>
      </c>
    </row>
    <row r="75">
      <c r="A75" s="130" t="s">
        <v>144</v>
      </c>
      <c r="B75" s="133">
        <v>60</v>
      </c>
      <c r="C75" s="132">
        <v>11</v>
      </c>
    </row>
    <row r="76" ht="25.5">
      <c r="A76" s="26" t="s">
        <v>156</v>
      </c>
      <c r="B76" s="122">
        <v>60</v>
      </c>
      <c r="C76" s="30">
        <v>16.800000000000001</v>
      </c>
    </row>
    <row r="77">
      <c r="A77" s="26" t="s">
        <v>108</v>
      </c>
      <c r="B77" s="122">
        <v>80</v>
      </c>
      <c r="C77" s="30">
        <v>17.800000000000001</v>
      </c>
    </row>
    <row r="78">
      <c r="A78" s="26" t="s">
        <v>116</v>
      </c>
      <c r="B78" s="122">
        <v>200</v>
      </c>
      <c r="C78" s="30">
        <v>30</v>
      </c>
    </row>
    <row r="79" ht="15.75">
      <c r="A79" s="26" t="s">
        <v>116</v>
      </c>
      <c r="B79" s="123">
        <v>200</v>
      </c>
      <c r="C79" s="30">
        <v>30</v>
      </c>
    </row>
    <row r="80">
      <c r="A80" s="90" t="s">
        <v>142</v>
      </c>
      <c r="B80" s="135">
        <v>200</v>
      </c>
      <c r="C80" s="95">
        <v>30</v>
      </c>
    </row>
    <row r="81">
      <c r="A81" s="26" t="s">
        <v>56</v>
      </c>
      <c r="B81" s="122">
        <v>200</v>
      </c>
      <c r="C81" s="136">
        <v>30</v>
      </c>
    </row>
    <row r="82">
      <c r="A82" s="26" t="s">
        <v>158</v>
      </c>
      <c r="B82" s="122">
        <v>210</v>
      </c>
      <c r="C82" s="95">
        <v>30</v>
      </c>
    </row>
    <row r="83">
      <c r="A83" s="26" t="s">
        <v>94</v>
      </c>
      <c r="B83" s="122">
        <v>205</v>
      </c>
      <c r="C83" s="30">
        <v>30</v>
      </c>
    </row>
    <row r="84">
      <c r="A84" s="26" t="s">
        <v>94</v>
      </c>
      <c r="B84" s="122">
        <v>205</v>
      </c>
      <c r="C84" s="30">
        <v>30</v>
      </c>
    </row>
    <row r="85">
      <c r="A85" s="26" t="s">
        <v>146</v>
      </c>
      <c r="B85" s="122">
        <v>210</v>
      </c>
      <c r="C85" s="30">
        <v>30</v>
      </c>
    </row>
    <row r="86" ht="25.5">
      <c r="A86" s="26" t="s">
        <v>110</v>
      </c>
      <c r="B86" s="123">
        <v>205</v>
      </c>
      <c r="C86" s="30">
        <v>30</v>
      </c>
    </row>
    <row r="87" ht="15.75">
      <c r="A87" s="126" t="s">
        <v>148</v>
      </c>
      <c r="B87" s="127">
        <v>120</v>
      </c>
      <c r="C87" s="129">
        <v>45.799999999999997</v>
      </c>
    </row>
    <row r="88" ht="25.5">
      <c r="A88" s="26" t="s">
        <v>112</v>
      </c>
      <c r="B88" s="122">
        <v>120</v>
      </c>
      <c r="C88" s="84">
        <v>44</v>
      </c>
    </row>
    <row r="89" ht="25.5">
      <c r="A89" s="26" t="s">
        <v>62</v>
      </c>
      <c r="B89" s="122">
        <v>40</v>
      </c>
      <c r="C89" s="61">
        <v>5</v>
      </c>
    </row>
    <row r="90" ht="25.5">
      <c r="A90" s="26" t="s">
        <v>62</v>
      </c>
      <c r="B90" s="122">
        <v>40</v>
      </c>
      <c r="C90" s="30">
        <v>5</v>
      </c>
    </row>
    <row r="91" ht="25.5">
      <c r="A91" s="26" t="s">
        <v>62</v>
      </c>
      <c r="B91" s="122">
        <v>40</v>
      </c>
      <c r="C91" s="30">
        <v>5</v>
      </c>
    </row>
    <row r="92" ht="26.25">
      <c r="A92" s="26" t="s">
        <v>62</v>
      </c>
      <c r="B92" s="123">
        <v>40</v>
      </c>
      <c r="C92" s="30">
        <v>5</v>
      </c>
    </row>
    <row r="93" ht="25.5">
      <c r="A93" s="86" t="s">
        <v>62</v>
      </c>
      <c r="B93" s="125">
        <v>40</v>
      </c>
      <c r="C93" s="30">
        <v>5</v>
      </c>
    </row>
    <row r="94" ht="25.5">
      <c r="A94" s="26" t="s">
        <v>62</v>
      </c>
      <c r="B94" s="122">
        <v>40</v>
      </c>
      <c r="C94" s="30">
        <v>5</v>
      </c>
    </row>
    <row r="95" ht="25.5">
      <c r="A95" s="26" t="s">
        <v>62</v>
      </c>
      <c r="B95" s="122">
        <v>40</v>
      </c>
      <c r="C95" s="30">
        <v>5</v>
      </c>
    </row>
    <row r="96" ht="25.5">
      <c r="A96" s="26" t="s">
        <v>62</v>
      </c>
      <c r="B96" s="122">
        <v>40</v>
      </c>
      <c r="C96" s="30">
        <v>5</v>
      </c>
    </row>
    <row r="97" ht="25.5">
      <c r="A97" s="26" t="s">
        <v>62</v>
      </c>
      <c r="B97" s="122">
        <v>40</v>
      </c>
      <c r="C97" s="30">
        <v>5</v>
      </c>
    </row>
    <row r="98" ht="25.5">
      <c r="A98" s="26" t="s">
        <v>62</v>
      </c>
      <c r="B98" s="122">
        <v>40</v>
      </c>
      <c r="C98" s="30">
        <v>5</v>
      </c>
    </row>
    <row r="99">
      <c r="A99" s="26" t="s">
        <v>67</v>
      </c>
      <c r="B99" s="122">
        <v>200</v>
      </c>
      <c r="C99" s="61">
        <v>7</v>
      </c>
    </row>
    <row r="100">
      <c r="A100" s="26" t="s">
        <v>67</v>
      </c>
      <c r="B100" s="122">
        <v>200</v>
      </c>
      <c r="C100" s="30">
        <v>7</v>
      </c>
    </row>
    <row r="101">
      <c r="A101" s="26" t="s">
        <v>67</v>
      </c>
      <c r="B101" s="123">
        <v>200</v>
      </c>
      <c r="C101" s="30">
        <v>7</v>
      </c>
    </row>
    <row r="102" ht="15.75">
      <c r="A102" s="126" t="s">
        <v>30</v>
      </c>
      <c r="B102" s="127">
        <v>200</v>
      </c>
      <c r="C102" s="129">
        <v>5</v>
      </c>
    </row>
    <row r="103">
      <c r="A103" s="26" t="s">
        <v>30</v>
      </c>
      <c r="B103" s="122">
        <v>200</v>
      </c>
      <c r="C103" s="84">
        <v>5</v>
      </c>
    </row>
    <row r="104">
      <c r="A104" s="26" t="s">
        <v>30</v>
      </c>
      <c r="B104" s="122">
        <v>200</v>
      </c>
      <c r="C104" s="30">
        <v>5</v>
      </c>
    </row>
    <row r="105">
      <c r="A105" s="26" t="s">
        <v>30</v>
      </c>
      <c r="B105" s="122">
        <v>200</v>
      </c>
      <c r="C105" s="30">
        <v>5</v>
      </c>
    </row>
    <row r="106">
      <c r="A106" s="26" t="s">
        <v>30</v>
      </c>
      <c r="B106" s="122">
        <v>200</v>
      </c>
      <c r="C106" s="30">
        <v>5</v>
      </c>
    </row>
    <row r="107" ht="26.25">
      <c r="A107" s="26" t="s">
        <v>65</v>
      </c>
      <c r="B107" s="123">
        <v>155</v>
      </c>
      <c r="C107" s="61">
        <v>57</v>
      </c>
    </row>
    <row r="108">
      <c r="A108" s="86" t="s">
        <v>78</v>
      </c>
      <c r="B108" s="125">
        <v>90</v>
      </c>
      <c r="C108" s="30">
        <v>76.799999999999997</v>
      </c>
    </row>
    <row r="109" ht="25.5">
      <c r="A109" s="26" t="s">
        <v>47</v>
      </c>
      <c r="B109" s="122">
        <v>210</v>
      </c>
      <c r="C109" s="61">
        <v>30</v>
      </c>
    </row>
    <row r="110">
      <c r="A110" s="26" t="s">
        <v>70</v>
      </c>
      <c r="B110" s="122">
        <v>100</v>
      </c>
      <c r="C110" s="61">
        <v>40</v>
      </c>
    </row>
    <row r="111">
      <c r="A111" s="103" t="s">
        <v>70</v>
      </c>
      <c r="B111" s="137">
        <v>100</v>
      </c>
      <c r="C111" s="30">
        <v>40</v>
      </c>
    </row>
    <row r="112">
      <c r="A112" s="26" t="s">
        <v>70</v>
      </c>
      <c r="B112" s="122">
        <v>100</v>
      </c>
      <c r="C112" s="30">
        <v>40</v>
      </c>
    </row>
    <row r="113">
      <c r="A113" s="26" t="s">
        <v>105</v>
      </c>
      <c r="B113" s="122">
        <v>100</v>
      </c>
      <c r="C113" s="30">
        <v>40</v>
      </c>
    </row>
    <row r="114">
      <c r="A114" s="44"/>
      <c r="B114" s="138">
        <f>SUM(B109:B113)</f>
        <v>610</v>
      </c>
      <c r="C114" s="47">
        <f>SUM(C109:C113)</f>
        <v>190</v>
      </c>
    </row>
    <row r="115">
      <c r="A115" s="44"/>
      <c r="B115" s="139">
        <f>SUM(B108:B114)</f>
        <v>1310</v>
      </c>
      <c r="C115" s="47">
        <f>SUM(C108:C114)</f>
        <v>456.80000000000001</v>
      </c>
    </row>
    <row r="116" ht="15.75">
      <c r="A116" s="69"/>
      <c r="B116" s="140">
        <f>B107+B115</f>
        <v>1465</v>
      </c>
      <c r="C116" s="72">
        <f>C107+C115</f>
        <v>513.79999999999995</v>
      </c>
    </row>
    <row r="117">
      <c r="A117" s="44"/>
      <c r="B117" s="138">
        <f>SUM(B112:B116)</f>
        <v>3585</v>
      </c>
      <c r="C117" s="141">
        <f>SUM(C112:C116)</f>
        <v>1240.5999999999999</v>
      </c>
    </row>
    <row r="118">
      <c r="A118" s="44"/>
      <c r="B118" s="138">
        <f>SUM(B111:B117)</f>
        <v>7270</v>
      </c>
      <c r="C118" s="47">
        <f>SUM(C111:C117)</f>
        <v>2521.1999999999998</v>
      </c>
    </row>
    <row r="119">
      <c r="A119" s="142"/>
      <c r="B119" s="143">
        <f>B110+B118</f>
        <v>7370</v>
      </c>
      <c r="C119" s="144">
        <f>C110+C118</f>
        <v>2561.1999999999998</v>
      </c>
    </row>
    <row r="120">
      <c r="A120" s="44"/>
      <c r="B120" s="138">
        <f>SUM(B115:B119)</f>
        <v>21000</v>
      </c>
      <c r="C120" s="47">
        <f>SUM(C115:C119)</f>
        <v>7293.5999999999995</v>
      </c>
    </row>
    <row r="121" ht="15.75">
      <c r="A121" s="44"/>
      <c r="B121" s="139">
        <f>SUM(B114:B120)</f>
        <v>42610</v>
      </c>
      <c r="C121" s="47">
        <f>SUM(C114:C120)</f>
        <v>14777.199999999999</v>
      </c>
    </row>
    <row r="122">
      <c r="A122" s="145"/>
      <c r="B122" s="146">
        <f>B113+B121</f>
        <v>42710</v>
      </c>
      <c r="C122" s="144">
        <f>C113+C121</f>
        <v>14817.199999999999</v>
      </c>
    </row>
    <row r="123">
      <c r="A123" s="44"/>
      <c r="B123" s="138">
        <f>SUM(B118:B122)</f>
        <v>120960</v>
      </c>
      <c r="C123" s="47">
        <f>SUM(C118:C122)</f>
        <v>41970.399999999994</v>
      </c>
    </row>
    <row r="124">
      <c r="A124" s="44"/>
      <c r="B124" s="138">
        <f>SUM(B117:B123)</f>
        <v>245505</v>
      </c>
      <c r="C124" s="47">
        <f>SUM(C117:C123)</f>
        <v>85181.399999999994</v>
      </c>
    </row>
    <row r="125">
      <c r="A125" s="142"/>
      <c r="B125" s="143">
        <f>B116+B124</f>
        <v>246970</v>
      </c>
      <c r="C125" s="144">
        <f>C116+C124</f>
        <v>85695.199999999997</v>
      </c>
    </row>
    <row r="126">
      <c r="A126" s="44"/>
      <c r="B126" s="138">
        <f>SUM(B122:B125)</f>
        <v>656145</v>
      </c>
      <c r="C126" s="47">
        <f>SUM(C122:C125)</f>
        <v>227664.20000000001</v>
      </c>
    </row>
    <row r="127">
      <c r="A127" s="44"/>
      <c r="B127" s="138">
        <f>SUM(B121:B126)</f>
        <v>1354900</v>
      </c>
      <c r="C127" s="47">
        <f>SUM(C121:C126)</f>
        <v>470105.59999999998</v>
      </c>
    </row>
    <row r="128">
      <c r="A128" s="142"/>
      <c r="B128" s="147">
        <f>B120+B127</f>
        <v>1375900</v>
      </c>
      <c r="C128" s="144">
        <f>C120+C127</f>
        <v>477399.19999999995</v>
      </c>
    </row>
    <row r="129" ht="15.75">
      <c r="A129" s="148"/>
      <c r="B129" s="149">
        <f>SUM(B124:B128)</f>
        <v>3879420</v>
      </c>
      <c r="C129" s="150">
        <f>SUM(C124:C128)</f>
        <v>1346045.5999999999</v>
      </c>
    </row>
    <row r="130">
      <c r="A130" s="44"/>
      <c r="B130" s="138">
        <f>SUM(B124:B129)</f>
        <v>7758840</v>
      </c>
      <c r="C130" s="141">
        <f>SUM(C124:C129)</f>
        <v>2692091.1999999997</v>
      </c>
    </row>
    <row r="131">
      <c r="A131" s="142"/>
      <c r="B131" s="143">
        <f>B123+B130</f>
        <v>7879800</v>
      </c>
      <c r="C131" s="144">
        <f>C123+C130</f>
        <v>2734061.5999999996</v>
      </c>
    </row>
    <row r="132">
      <c r="A132" s="44"/>
      <c r="B132" s="138">
        <f>SUM(B128:B131)</f>
        <v>20893960</v>
      </c>
      <c r="C132" s="47">
        <f>SUM(C128:C131)</f>
        <v>7249597.5999999996</v>
      </c>
    </row>
    <row r="133">
      <c r="A133" s="44"/>
      <c r="B133" s="138">
        <f>SUM(B125:B132)</f>
        <v>44045935</v>
      </c>
      <c r="C133" s="47">
        <f>SUM(C125:C132)</f>
        <v>15282660.199999999</v>
      </c>
    </row>
    <row r="134" ht="15.75">
      <c r="A134" s="142"/>
      <c r="B134" s="143">
        <f>B124+B133</f>
        <v>44291440</v>
      </c>
      <c r="C134" s="144">
        <f>C124+C133</f>
        <v>15367841.6</v>
      </c>
    </row>
    <row r="135" ht="15.75">
      <c r="A135" s="44"/>
      <c r="B135" s="139">
        <f>SUM(B131:B134)</f>
        <v>117111135</v>
      </c>
      <c r="C135" s="141">
        <f>SUM(C131:C134)</f>
        <v>40634161</v>
      </c>
    </row>
    <row r="136">
      <c r="A136" s="151"/>
      <c r="B136" s="152">
        <f>SUM(B129:B135)</f>
        <v>245860530</v>
      </c>
      <c r="C136" s="47">
        <f>SUM(C129:C135)</f>
        <v>85306458.799999997</v>
      </c>
    </row>
    <row r="137">
      <c r="A137" s="142"/>
      <c r="B137" s="143">
        <f>B128+B136</f>
        <v>247236430</v>
      </c>
      <c r="C137" s="144">
        <f>C128+C136</f>
        <v>85783858</v>
      </c>
    </row>
    <row r="138">
      <c r="A138" s="44"/>
      <c r="B138" s="138">
        <f>SUM(B134:B137)</f>
        <v>654499535</v>
      </c>
      <c r="C138" s="47">
        <f>SUM(C134:C137)</f>
        <v>227092319.40000001</v>
      </c>
    </row>
    <row r="139">
      <c r="A139" s="44"/>
      <c r="B139" s="138">
        <f>SUM(B133:B138)</f>
        <v>1353045005</v>
      </c>
      <c r="C139" s="47">
        <f>SUM(C133:C138)</f>
        <v>469467299</v>
      </c>
    </row>
    <row r="140">
      <c r="A140" s="142"/>
      <c r="B140" s="143">
        <f>B132+B139</f>
        <v>1373938965</v>
      </c>
      <c r="C140" s="144">
        <f>C132+C139</f>
        <v>476716896.60000002</v>
      </c>
    </row>
    <row r="141">
      <c r="A141" s="44"/>
      <c r="B141" s="138">
        <f>SUM(B136:B140)</f>
        <v>3874580465</v>
      </c>
      <c r="C141" s="153">
        <f>SUM(C136:C140)</f>
        <v>1344366831.8000002</v>
      </c>
    </row>
    <row r="142">
      <c r="A142" s="44"/>
      <c r="B142" s="139">
        <f>SUM(B136:B141)</f>
        <v>7749160930</v>
      </c>
      <c r="C142" s="47">
        <f>SUM(C136:C141)</f>
        <v>2688733663.6000004</v>
      </c>
    </row>
    <row r="143" ht="15.75">
      <c r="A143" s="69"/>
      <c r="B143" s="140">
        <f>B135+B142</f>
        <v>7866272065</v>
      </c>
      <c r="C143" s="72">
        <f>C135+C142</f>
        <v>2729367824.6000004</v>
      </c>
    </row>
  </sheetData>
  <sortState ref="A1:I141">
    <sortCondition ref="A1:A141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9" zoomScale="100" workbookViewId="0">
      <selection activeCell="H63" activeCellId="0" sqref="H63"/>
    </sheetView>
  </sheetViews>
  <sheetFormatPr defaultRowHeight="14.25"/>
  <cols>
    <col customWidth="1" min="1" max="1" width="31"/>
  </cols>
  <sheetData>
    <row r="1" ht="40.5" customHeight="1">
      <c r="A1" s="26" t="s">
        <v>27</v>
      </c>
      <c r="B1" s="122">
        <v>165</v>
      </c>
      <c r="C1" s="28">
        <v>9.3100000000000005</v>
      </c>
      <c r="D1" s="28">
        <v>8.4000000000000004</v>
      </c>
      <c r="E1" s="28">
        <v>27.010000000000002</v>
      </c>
      <c r="F1" s="28">
        <v>205.40000000000001</v>
      </c>
      <c r="G1" s="154" t="s">
        <v>28</v>
      </c>
      <c r="H1" s="30">
        <v>33.5</v>
      </c>
    </row>
    <row r="2" ht="25.5">
      <c r="A2" s="26" t="s">
        <v>179</v>
      </c>
      <c r="B2" s="122">
        <v>25</v>
      </c>
      <c r="C2" s="74">
        <v>2</v>
      </c>
      <c r="D2" s="74">
        <v>1.1599999999999999</v>
      </c>
      <c r="E2" s="74">
        <v>12.99</v>
      </c>
      <c r="F2" s="74">
        <v>68</v>
      </c>
      <c r="G2" s="155" t="s">
        <v>69</v>
      </c>
      <c r="H2" s="61">
        <v>2.5</v>
      </c>
    </row>
    <row r="3" ht="25.5">
      <c r="A3" s="26" t="s">
        <v>179</v>
      </c>
      <c r="B3" s="122">
        <v>25</v>
      </c>
      <c r="C3" s="74">
        <v>2</v>
      </c>
      <c r="D3" s="74">
        <v>1.1599999999999999</v>
      </c>
      <c r="E3" s="74">
        <v>12.99</v>
      </c>
      <c r="F3" s="74">
        <v>68</v>
      </c>
      <c r="G3" s="155" t="s">
        <v>69</v>
      </c>
      <c r="H3" s="30">
        <v>2.5</v>
      </c>
    </row>
    <row r="4" ht="25.5">
      <c r="A4" s="26" t="s">
        <v>179</v>
      </c>
      <c r="B4" s="122">
        <v>25</v>
      </c>
      <c r="C4" s="74">
        <v>2</v>
      </c>
      <c r="D4" s="74">
        <v>1.1599999999999999</v>
      </c>
      <c r="E4" s="74">
        <v>12.99</v>
      </c>
      <c r="F4" s="74">
        <v>68</v>
      </c>
      <c r="G4" s="156" t="s">
        <v>69</v>
      </c>
      <c r="H4" s="30">
        <v>2.5</v>
      </c>
    </row>
    <row r="5">
      <c r="A5" s="26" t="s">
        <v>124</v>
      </c>
      <c r="B5" s="122">
        <v>100</v>
      </c>
      <c r="C5" s="35">
        <v>0.90000000000000002</v>
      </c>
      <c r="D5" s="35">
        <v>0.20000000000000001</v>
      </c>
      <c r="E5" s="35">
        <v>8.0999999999999996</v>
      </c>
      <c r="F5" s="35">
        <v>43</v>
      </c>
      <c r="G5" s="156" t="s">
        <v>37</v>
      </c>
      <c r="H5" s="30">
        <v>40</v>
      </c>
    </row>
    <row r="6" ht="15.75">
      <c r="A6" s="26" t="s">
        <v>124</v>
      </c>
      <c r="B6" s="123">
        <v>100</v>
      </c>
      <c r="C6" s="157">
        <v>0.90000000000000002</v>
      </c>
      <c r="D6" s="157">
        <v>0.20000000000000001</v>
      </c>
      <c r="E6" s="157">
        <v>8.0999999999999996</v>
      </c>
      <c r="F6" s="157">
        <v>43</v>
      </c>
      <c r="G6" s="155" t="s">
        <v>71</v>
      </c>
      <c r="H6" s="124">
        <v>40</v>
      </c>
    </row>
    <row r="7" ht="25.5">
      <c r="A7" s="86" t="s">
        <v>59</v>
      </c>
      <c r="B7" s="125">
        <v>50</v>
      </c>
      <c r="C7" s="55">
        <v>4</v>
      </c>
      <c r="D7" s="55">
        <v>2.3199999999999998</v>
      </c>
      <c r="E7" s="55">
        <v>25.98</v>
      </c>
      <c r="F7" s="55">
        <v>136</v>
      </c>
      <c r="G7" s="158" t="s">
        <v>60</v>
      </c>
      <c r="H7" s="61">
        <v>5</v>
      </c>
    </row>
    <row r="8" ht="25.5">
      <c r="A8" s="26" t="s">
        <v>59</v>
      </c>
      <c r="B8" s="122">
        <v>50</v>
      </c>
      <c r="C8" s="55">
        <v>4</v>
      </c>
      <c r="D8" s="55">
        <v>2.3199999999999998</v>
      </c>
      <c r="E8" s="55">
        <v>25.98</v>
      </c>
      <c r="F8" s="55">
        <v>136</v>
      </c>
      <c r="G8" s="158" t="s">
        <v>60</v>
      </c>
      <c r="H8" s="30">
        <v>5</v>
      </c>
    </row>
    <row r="9" ht="25.5">
      <c r="A9" s="26" t="s">
        <v>59</v>
      </c>
      <c r="B9" s="122">
        <v>50</v>
      </c>
      <c r="C9" s="55">
        <v>4</v>
      </c>
      <c r="D9" s="55">
        <v>2.3199999999999998</v>
      </c>
      <c r="E9" s="55">
        <v>25.98</v>
      </c>
      <c r="F9" s="55">
        <v>136</v>
      </c>
      <c r="G9" s="158" t="s">
        <v>60</v>
      </c>
      <c r="H9" s="30">
        <v>5</v>
      </c>
    </row>
    <row r="10" ht="25.5">
      <c r="A10" s="26" t="s">
        <v>59</v>
      </c>
      <c r="B10" s="122">
        <v>50</v>
      </c>
      <c r="C10" s="55">
        <v>4</v>
      </c>
      <c r="D10" s="55">
        <v>2.3199999999999998</v>
      </c>
      <c r="E10" s="55">
        <v>25.98</v>
      </c>
      <c r="F10" s="55">
        <v>136</v>
      </c>
      <c r="G10" s="158" t="s">
        <v>60</v>
      </c>
      <c r="H10" s="30">
        <v>5</v>
      </c>
    </row>
    <row r="11" ht="25.5">
      <c r="A11" s="26" t="s">
        <v>59</v>
      </c>
      <c r="B11" s="122">
        <v>50</v>
      </c>
      <c r="C11" s="55">
        <v>4</v>
      </c>
      <c r="D11" s="55">
        <v>2.3199999999999998</v>
      </c>
      <c r="E11" s="55">
        <v>25.98</v>
      </c>
      <c r="F11" s="55">
        <v>136</v>
      </c>
      <c r="G11" s="158" t="s">
        <v>60</v>
      </c>
      <c r="H11" s="30">
        <v>5</v>
      </c>
    </row>
    <row r="12" ht="25.5">
      <c r="A12" s="26" t="s">
        <v>59</v>
      </c>
      <c r="B12" s="122">
        <v>50</v>
      </c>
      <c r="C12" s="55">
        <v>4</v>
      </c>
      <c r="D12" s="55">
        <v>2.3199999999999998</v>
      </c>
      <c r="E12" s="55">
        <v>25.98</v>
      </c>
      <c r="F12" s="55">
        <v>136</v>
      </c>
      <c r="G12" s="158" t="s">
        <v>60</v>
      </c>
      <c r="H12" s="30">
        <v>5</v>
      </c>
    </row>
    <row r="13" ht="25.5">
      <c r="A13" s="26" t="s">
        <v>59</v>
      </c>
      <c r="B13" s="122">
        <v>50</v>
      </c>
      <c r="C13" s="55">
        <v>4</v>
      </c>
      <c r="D13" s="55">
        <v>2.3199999999999998</v>
      </c>
      <c r="E13" s="55">
        <v>25.98</v>
      </c>
      <c r="F13" s="55">
        <v>136</v>
      </c>
      <c r="G13" s="158" t="s">
        <v>60</v>
      </c>
      <c r="H13" s="30">
        <v>5</v>
      </c>
    </row>
    <row r="14" ht="25.5">
      <c r="A14" s="26" t="s">
        <v>59</v>
      </c>
      <c r="B14" s="123">
        <v>50</v>
      </c>
      <c r="C14" s="55">
        <v>4</v>
      </c>
      <c r="D14" s="55">
        <v>2.3199999999999998</v>
      </c>
      <c r="E14" s="55">
        <v>25.98</v>
      </c>
      <c r="F14" s="55">
        <v>136</v>
      </c>
      <c r="G14" s="159" t="s">
        <v>60</v>
      </c>
      <c r="H14" s="30">
        <v>5</v>
      </c>
    </row>
    <row r="15" ht="25.5">
      <c r="A15" s="126" t="s">
        <v>59</v>
      </c>
      <c r="B15" s="127">
        <v>50</v>
      </c>
      <c r="C15" s="160">
        <v>4</v>
      </c>
      <c r="D15" s="160">
        <v>2.3199999999999998</v>
      </c>
      <c r="E15" s="160">
        <v>25.98</v>
      </c>
      <c r="F15" s="160">
        <v>136</v>
      </c>
      <c r="G15" s="161" t="s">
        <v>60</v>
      </c>
      <c r="H15" s="111">
        <v>5</v>
      </c>
    </row>
    <row r="16" ht="25.5">
      <c r="A16" s="26" t="s">
        <v>59</v>
      </c>
      <c r="B16" s="122">
        <v>50</v>
      </c>
      <c r="C16" s="55">
        <v>4</v>
      </c>
      <c r="D16" s="55">
        <v>2.3199999999999998</v>
      </c>
      <c r="E16" s="55">
        <v>25.98</v>
      </c>
      <c r="F16" s="55">
        <v>136</v>
      </c>
      <c r="G16" s="158" t="s">
        <v>60</v>
      </c>
      <c r="H16" s="30">
        <v>5</v>
      </c>
    </row>
    <row r="17" ht="38.25">
      <c r="A17" s="26" t="s">
        <v>168</v>
      </c>
      <c r="B17" s="122">
        <v>210</v>
      </c>
      <c r="C17" s="59">
        <v>3.27</v>
      </c>
      <c r="D17" s="59">
        <v>4.7999999999999998</v>
      </c>
      <c r="E17" s="59">
        <v>11.199999999999999</v>
      </c>
      <c r="F17" s="59">
        <v>94</v>
      </c>
      <c r="G17" s="158" t="s">
        <v>77</v>
      </c>
      <c r="H17" s="30">
        <v>30</v>
      </c>
    </row>
    <row r="18" ht="25.5">
      <c r="A18" s="26" t="s">
        <v>76</v>
      </c>
      <c r="B18" s="122">
        <v>210</v>
      </c>
      <c r="C18" s="75">
        <v>3.46</v>
      </c>
      <c r="D18" s="75">
        <v>4.6299999999999999</v>
      </c>
      <c r="E18" s="75">
        <v>9.7100000000000009</v>
      </c>
      <c r="F18" s="36">
        <v>93.299999999999997</v>
      </c>
      <c r="G18" s="158" t="s">
        <v>77</v>
      </c>
      <c r="H18" s="30">
        <v>32</v>
      </c>
    </row>
    <row r="19" ht="28.5">
      <c r="A19" s="26" t="s">
        <v>162</v>
      </c>
      <c r="B19" s="122">
        <v>150</v>
      </c>
      <c r="C19" s="59">
        <v>5.0999999999999996</v>
      </c>
      <c r="D19" s="59">
        <v>2.7000000000000002</v>
      </c>
      <c r="E19" s="59">
        <v>33.700000000000003</v>
      </c>
      <c r="F19" s="59">
        <v>179</v>
      </c>
      <c r="G19" s="158" t="s">
        <v>163</v>
      </c>
      <c r="H19" s="30">
        <v>30</v>
      </c>
    </row>
    <row r="20" ht="25.5">
      <c r="A20" s="96" t="s">
        <v>138</v>
      </c>
      <c r="B20" s="128">
        <v>210</v>
      </c>
      <c r="C20" s="58">
        <v>7.7999999999999998</v>
      </c>
      <c r="D20" s="58">
        <v>3.1000000000000001</v>
      </c>
      <c r="E20" s="58">
        <v>10.1</v>
      </c>
      <c r="F20" s="59">
        <v>109.2</v>
      </c>
      <c r="G20" s="162" t="s">
        <v>139</v>
      </c>
      <c r="H20" s="30">
        <v>25</v>
      </c>
    </row>
    <row r="21" ht="15.75">
      <c r="A21" s="26" t="s">
        <v>33</v>
      </c>
      <c r="B21" s="123">
        <v>35</v>
      </c>
      <c r="C21" s="163">
        <v>2.3999999999999999</v>
      </c>
      <c r="D21" s="163">
        <v>8.0999999999999996</v>
      </c>
      <c r="E21" s="163">
        <v>13</v>
      </c>
      <c r="F21" s="163">
        <v>142</v>
      </c>
      <c r="G21" s="164" t="s">
        <v>34</v>
      </c>
      <c r="H21" s="30">
        <v>25</v>
      </c>
    </row>
    <row r="22">
      <c r="A22" s="86" t="s">
        <v>33</v>
      </c>
      <c r="B22" s="125">
        <v>25</v>
      </c>
      <c r="C22" s="28">
        <v>2</v>
      </c>
      <c r="D22" s="28">
        <v>7.6399999999999997</v>
      </c>
      <c r="E22" s="28">
        <v>12.82</v>
      </c>
      <c r="F22" s="28">
        <v>138.69999999999999</v>
      </c>
      <c r="G22" s="165" t="s">
        <v>104</v>
      </c>
      <c r="H22" s="30">
        <v>22</v>
      </c>
    </row>
    <row r="23">
      <c r="A23" s="26" t="s">
        <v>122</v>
      </c>
      <c r="B23" s="122">
        <v>45</v>
      </c>
      <c r="C23" s="35">
        <v>2.2000000000000002</v>
      </c>
      <c r="D23" s="35">
        <v>1.2</v>
      </c>
      <c r="E23" s="35">
        <v>16.800000000000001</v>
      </c>
      <c r="F23" s="35">
        <v>86.799999999999997</v>
      </c>
      <c r="G23" s="156" t="s">
        <v>123</v>
      </c>
      <c r="H23" s="30">
        <v>15</v>
      </c>
    </row>
    <row r="24">
      <c r="A24" s="26" t="s">
        <v>122</v>
      </c>
      <c r="B24" s="122">
        <v>45</v>
      </c>
      <c r="C24" s="35">
        <v>2.2000000000000002</v>
      </c>
      <c r="D24" s="35">
        <v>1.2</v>
      </c>
      <c r="E24" s="35">
        <v>16.800000000000001</v>
      </c>
      <c r="F24" s="35">
        <v>86.799999999999997</v>
      </c>
      <c r="G24" s="156" t="s">
        <v>123</v>
      </c>
      <c r="H24" s="30">
        <v>15</v>
      </c>
    </row>
    <row r="25">
      <c r="A25" s="26" t="s">
        <v>86</v>
      </c>
      <c r="B25" s="122">
        <v>40</v>
      </c>
      <c r="C25" s="35">
        <v>4.3099999999999996</v>
      </c>
      <c r="D25" s="35">
        <v>4.29</v>
      </c>
      <c r="E25" s="35">
        <v>13.56</v>
      </c>
      <c r="F25" s="35">
        <v>105.87</v>
      </c>
      <c r="G25" s="165" t="s">
        <v>87</v>
      </c>
      <c r="H25" s="30">
        <v>14</v>
      </c>
    </row>
    <row r="26">
      <c r="A26" s="26" t="s">
        <v>173</v>
      </c>
      <c r="B26" s="122">
        <v>40</v>
      </c>
      <c r="C26" s="35">
        <v>3.0099999999999998</v>
      </c>
      <c r="D26" s="35">
        <v>4.29</v>
      </c>
      <c r="E26" s="35">
        <v>13.56</v>
      </c>
      <c r="F26" s="35">
        <v>105.87</v>
      </c>
      <c r="G26" s="156" t="s">
        <v>174</v>
      </c>
      <c r="H26" s="30">
        <v>20</v>
      </c>
    </row>
    <row r="27">
      <c r="A27" s="26" t="s">
        <v>154</v>
      </c>
      <c r="B27" s="122">
        <v>50</v>
      </c>
      <c r="C27" s="35">
        <v>5.0999999999999996</v>
      </c>
      <c r="D27" s="35">
        <v>7.1500000000000004</v>
      </c>
      <c r="E27" s="35">
        <v>10.65</v>
      </c>
      <c r="F27" s="35">
        <v>122.8</v>
      </c>
      <c r="G27" s="166" t="s">
        <v>155</v>
      </c>
      <c r="H27" s="30">
        <v>22</v>
      </c>
    </row>
    <row r="28">
      <c r="A28" s="26" t="s">
        <v>72</v>
      </c>
      <c r="B28" s="122">
        <v>20</v>
      </c>
      <c r="C28" s="75">
        <v>1.4399999999999999</v>
      </c>
      <c r="D28" s="75">
        <v>2.23</v>
      </c>
      <c r="E28" s="75">
        <v>9.8000000000000007</v>
      </c>
      <c r="F28" s="36">
        <v>62</v>
      </c>
      <c r="G28" s="166" t="s">
        <v>73</v>
      </c>
      <c r="H28" s="61">
        <v>8</v>
      </c>
    </row>
    <row r="29">
      <c r="A29" s="26" t="s">
        <v>125</v>
      </c>
      <c r="B29" s="123">
        <v>60</v>
      </c>
      <c r="C29" s="58">
        <v>0.83999999999999997</v>
      </c>
      <c r="D29" s="58">
        <v>6.0599999999999996</v>
      </c>
      <c r="E29" s="58">
        <v>3.96</v>
      </c>
      <c r="F29" s="59">
        <v>66.400000000000006</v>
      </c>
      <c r="G29" s="159" t="s">
        <v>126</v>
      </c>
      <c r="H29" s="30">
        <v>24.800000000000001</v>
      </c>
    </row>
    <row r="30" ht="15.75">
      <c r="A30" s="126" t="s">
        <v>129</v>
      </c>
      <c r="B30" s="127">
        <v>240</v>
      </c>
      <c r="C30" s="167">
        <v>13.74</v>
      </c>
      <c r="D30" s="167">
        <v>11.529999999999999</v>
      </c>
      <c r="E30" s="167">
        <v>22.399999999999999</v>
      </c>
      <c r="F30" s="168">
        <v>248.30000000000001</v>
      </c>
      <c r="G30" s="161" t="s">
        <v>130</v>
      </c>
      <c r="H30" s="129">
        <v>87</v>
      </c>
    </row>
    <row r="31">
      <c r="A31" s="26" t="s">
        <v>88</v>
      </c>
      <c r="B31" s="122">
        <v>100</v>
      </c>
      <c r="C31" s="35">
        <v>0.40000000000000002</v>
      </c>
      <c r="D31" s="35">
        <v>0.29999999999999999</v>
      </c>
      <c r="E31" s="35">
        <v>10.300000000000001</v>
      </c>
      <c r="F31" s="35">
        <v>47</v>
      </c>
      <c r="G31" s="156" t="s">
        <v>71</v>
      </c>
      <c r="H31" s="84">
        <v>40</v>
      </c>
    </row>
    <row r="32">
      <c r="A32" s="26" t="s">
        <v>88</v>
      </c>
      <c r="B32" s="122">
        <v>100</v>
      </c>
      <c r="C32" s="35">
        <v>0.40000000000000002</v>
      </c>
      <c r="D32" s="35">
        <v>0.29999999999999999</v>
      </c>
      <c r="E32" s="35">
        <v>10.300000000000001</v>
      </c>
      <c r="F32" s="35">
        <v>47</v>
      </c>
      <c r="G32" s="156" t="s">
        <v>71</v>
      </c>
      <c r="H32" s="30">
        <v>40</v>
      </c>
    </row>
    <row r="33">
      <c r="A33" s="26" t="s">
        <v>50</v>
      </c>
      <c r="B33" s="122">
        <v>100</v>
      </c>
      <c r="C33" s="58">
        <v>11.24</v>
      </c>
      <c r="D33" s="58">
        <v>12.300000000000001</v>
      </c>
      <c r="E33" s="58">
        <v>8.4000000000000004</v>
      </c>
      <c r="F33" s="62">
        <v>214.19999999999999</v>
      </c>
      <c r="G33" s="169" t="s">
        <v>51</v>
      </c>
      <c r="H33" s="61">
        <v>65</v>
      </c>
    </row>
    <row r="34" ht="25.5">
      <c r="A34" s="26" t="s">
        <v>177</v>
      </c>
      <c r="B34" s="122">
        <v>240</v>
      </c>
      <c r="C34" s="58">
        <v>12.5</v>
      </c>
      <c r="D34" s="58">
        <v>14.94</v>
      </c>
      <c r="E34" s="58">
        <v>23.199999999999999</v>
      </c>
      <c r="F34" s="58">
        <v>277.37</v>
      </c>
      <c r="G34" s="156" t="s">
        <v>178</v>
      </c>
      <c r="H34" s="30">
        <v>91.799999999999997</v>
      </c>
    </row>
    <row r="35" ht="25.5">
      <c r="A35" s="26" t="s">
        <v>164</v>
      </c>
      <c r="B35" s="122">
        <v>175</v>
      </c>
      <c r="C35" s="28">
        <v>14.6</v>
      </c>
      <c r="D35" s="28">
        <v>14.279999999999999</v>
      </c>
      <c r="E35" s="28">
        <v>29.77</v>
      </c>
      <c r="F35" s="28">
        <v>305.77999999999997</v>
      </c>
      <c r="G35" s="156" t="s">
        <v>165</v>
      </c>
      <c r="H35" s="30">
        <v>62.5</v>
      </c>
    </row>
    <row r="36" ht="15.75">
      <c r="A36" s="26" t="s">
        <v>175</v>
      </c>
      <c r="B36" s="123">
        <v>35</v>
      </c>
      <c r="C36" s="167">
        <v>0.63000000000000012</v>
      </c>
      <c r="D36" s="167">
        <v>0.10000000000000001</v>
      </c>
      <c r="E36" s="167">
        <v>28.199999999999999</v>
      </c>
      <c r="F36" s="167">
        <v>101.59999999999999</v>
      </c>
      <c r="G36" s="159" t="s">
        <v>176</v>
      </c>
      <c r="H36" s="30">
        <v>20</v>
      </c>
    </row>
    <row r="37" ht="25.5">
      <c r="A37" s="52" t="s">
        <v>74</v>
      </c>
      <c r="B37" s="170">
        <v>60</v>
      </c>
      <c r="C37" s="79">
        <v>0.83999999999999997</v>
      </c>
      <c r="D37" s="79">
        <v>2.4100000000000001</v>
      </c>
      <c r="E37" s="79">
        <v>4.0800000000000001</v>
      </c>
      <c r="F37" s="55">
        <v>40.920000000000002</v>
      </c>
      <c r="G37" s="171" t="s">
        <v>75</v>
      </c>
      <c r="H37" s="81">
        <v>11</v>
      </c>
    </row>
    <row r="38">
      <c r="A38" s="26" t="s">
        <v>135</v>
      </c>
      <c r="B38" s="122">
        <v>150</v>
      </c>
      <c r="C38" s="35">
        <v>4.0999999999999996</v>
      </c>
      <c r="D38" s="35">
        <v>2.5</v>
      </c>
      <c r="E38" s="35">
        <v>4.9000000000000004</v>
      </c>
      <c r="F38" s="35">
        <v>87</v>
      </c>
      <c r="G38" s="156" t="s">
        <v>107</v>
      </c>
      <c r="H38" s="30">
        <v>30</v>
      </c>
    </row>
    <row r="39">
      <c r="A39" s="26" t="s">
        <v>106</v>
      </c>
      <c r="B39" s="122">
        <v>150</v>
      </c>
      <c r="C39" s="35">
        <v>4.0999999999999996</v>
      </c>
      <c r="D39" s="35">
        <v>2.5</v>
      </c>
      <c r="E39" s="35">
        <v>4.9000000000000004</v>
      </c>
      <c r="F39" s="35">
        <v>87</v>
      </c>
      <c r="G39" s="156" t="s">
        <v>107</v>
      </c>
      <c r="H39" s="30">
        <v>30</v>
      </c>
    </row>
    <row r="40">
      <c r="A40" s="26" t="s">
        <v>120</v>
      </c>
      <c r="B40" s="122">
        <v>200</v>
      </c>
      <c r="C40" s="35">
        <v>2.8999999999999999</v>
      </c>
      <c r="D40" s="35">
        <v>2.5</v>
      </c>
      <c r="E40" s="35">
        <v>24.800000000000001</v>
      </c>
      <c r="F40" s="35">
        <v>134</v>
      </c>
      <c r="G40" s="156" t="s">
        <v>121</v>
      </c>
      <c r="H40" s="30">
        <v>8</v>
      </c>
    </row>
    <row r="41">
      <c r="A41" s="26" t="s">
        <v>120</v>
      </c>
      <c r="B41" s="122">
        <v>200</v>
      </c>
      <c r="C41" s="35">
        <v>2.8999999999999999</v>
      </c>
      <c r="D41" s="35">
        <v>2.5</v>
      </c>
      <c r="E41" s="35">
        <v>24.800000000000001</v>
      </c>
      <c r="F41" s="35">
        <v>134</v>
      </c>
      <c r="G41" s="156" t="s">
        <v>153</v>
      </c>
      <c r="H41" s="30">
        <v>8</v>
      </c>
    </row>
    <row r="42">
      <c r="A42" s="26" t="s">
        <v>114</v>
      </c>
      <c r="B42" s="122">
        <v>150</v>
      </c>
      <c r="C42" s="172">
        <v>2.8999999999999999</v>
      </c>
      <c r="D42" s="172">
        <v>4.7000000000000002</v>
      </c>
      <c r="E42" s="172">
        <v>23.5</v>
      </c>
      <c r="F42" s="173">
        <v>148</v>
      </c>
      <c r="G42" s="156" t="s">
        <v>115</v>
      </c>
      <c r="H42" s="30">
        <v>40</v>
      </c>
    </row>
    <row r="43">
      <c r="A43" s="26" t="s">
        <v>133</v>
      </c>
      <c r="B43" s="122">
        <v>150</v>
      </c>
      <c r="C43" s="28">
        <v>8.9600000000000009</v>
      </c>
      <c r="D43" s="28">
        <v>12.369999999999999</v>
      </c>
      <c r="E43" s="28">
        <v>29.039999999999999</v>
      </c>
      <c r="F43" s="28">
        <v>220.69999999999999</v>
      </c>
      <c r="G43" s="156" t="s">
        <v>134</v>
      </c>
      <c r="H43" s="30">
        <v>32</v>
      </c>
    </row>
    <row r="44" ht="25.5">
      <c r="A44" s="26" t="s">
        <v>53</v>
      </c>
      <c r="B44" s="123">
        <v>150</v>
      </c>
      <c r="C44" s="59">
        <v>3.6000000000000001</v>
      </c>
      <c r="D44" s="59">
        <v>4.5999999999999996</v>
      </c>
      <c r="E44" s="59">
        <v>10.4</v>
      </c>
      <c r="F44" s="59">
        <v>97.400000000000006</v>
      </c>
      <c r="G44" s="174" t="s">
        <v>54</v>
      </c>
      <c r="H44" s="61">
        <v>18</v>
      </c>
    </row>
    <row r="45" ht="25.5">
      <c r="A45" s="126" t="s">
        <v>53</v>
      </c>
      <c r="B45" s="127">
        <v>150</v>
      </c>
      <c r="C45" s="168">
        <v>3.6000000000000001</v>
      </c>
      <c r="D45" s="168">
        <v>4.5999999999999996</v>
      </c>
      <c r="E45" s="168">
        <v>10.4</v>
      </c>
      <c r="F45" s="168">
        <v>97.400000000000006</v>
      </c>
      <c r="G45" s="161" t="s">
        <v>54</v>
      </c>
      <c r="H45" s="129">
        <v>18</v>
      </c>
    </row>
    <row r="46" ht="36" customHeight="1">
      <c r="A46" s="26" t="s">
        <v>102</v>
      </c>
      <c r="B46" s="122">
        <v>150</v>
      </c>
      <c r="C46" s="35">
        <v>9.0700000000000003</v>
      </c>
      <c r="D46" s="35">
        <v>7.9199999999999999</v>
      </c>
      <c r="E46" s="35">
        <v>26.300000000000001</v>
      </c>
      <c r="F46" s="35">
        <v>174.30000000000001</v>
      </c>
      <c r="G46" s="156" t="s">
        <v>103</v>
      </c>
      <c r="H46" s="84">
        <v>15.5</v>
      </c>
    </row>
    <row r="47">
      <c r="A47" s="26" t="s">
        <v>84</v>
      </c>
      <c r="B47" s="122">
        <v>150</v>
      </c>
      <c r="C47" s="35">
        <v>5</v>
      </c>
      <c r="D47" s="35">
        <v>6.2000000000000002</v>
      </c>
      <c r="E47" s="35">
        <v>25.940000000000001</v>
      </c>
      <c r="F47" s="35">
        <v>175.37</v>
      </c>
      <c r="G47" s="156" t="s">
        <v>85</v>
      </c>
      <c r="H47" s="30">
        <v>10.5</v>
      </c>
    </row>
    <row r="48">
      <c r="A48" s="26" t="s">
        <v>100</v>
      </c>
      <c r="B48" s="122">
        <v>200</v>
      </c>
      <c r="C48" s="59">
        <v>0.20000000000000001</v>
      </c>
      <c r="D48" s="59">
        <v>0.20000000000000001</v>
      </c>
      <c r="E48" s="59">
        <v>20.100000000000001</v>
      </c>
      <c r="F48" s="59">
        <v>87.799999999999997</v>
      </c>
      <c r="G48" s="169" t="s">
        <v>101</v>
      </c>
      <c r="H48" s="30">
        <v>30</v>
      </c>
    </row>
    <row r="49">
      <c r="A49" s="26" t="s">
        <v>100</v>
      </c>
      <c r="B49" s="122">
        <v>200</v>
      </c>
      <c r="C49" s="59">
        <v>0.20000000000000001</v>
      </c>
      <c r="D49" s="59">
        <v>0.20000000000000001</v>
      </c>
      <c r="E49" s="59">
        <v>20.100000000000001</v>
      </c>
      <c r="F49" s="59">
        <v>87.799999999999997</v>
      </c>
      <c r="G49" s="156" t="s">
        <v>101</v>
      </c>
      <c r="H49" s="30">
        <v>30</v>
      </c>
    </row>
    <row r="50">
      <c r="A50" s="26" t="s">
        <v>82</v>
      </c>
      <c r="B50" s="122">
        <v>200</v>
      </c>
      <c r="C50" s="36">
        <v>0.59999999999999998</v>
      </c>
      <c r="D50" s="36">
        <v>0.10000000000000001</v>
      </c>
      <c r="E50" s="36">
        <v>23.5</v>
      </c>
      <c r="F50" s="36">
        <v>97.200000000000003</v>
      </c>
      <c r="G50" s="156" t="s">
        <v>83</v>
      </c>
      <c r="H50" s="30">
        <v>20</v>
      </c>
    </row>
    <row r="51" ht="15.75">
      <c r="A51" s="26" t="s">
        <v>82</v>
      </c>
      <c r="B51" s="123">
        <v>200</v>
      </c>
      <c r="C51" s="93">
        <v>0.59999999999999998</v>
      </c>
      <c r="D51" s="93">
        <v>0.10000000000000001</v>
      </c>
      <c r="E51" s="93">
        <v>23.5</v>
      </c>
      <c r="F51" s="93">
        <v>97.200000000000003</v>
      </c>
      <c r="G51" s="159" t="s">
        <v>83</v>
      </c>
      <c r="H51" s="30">
        <v>20</v>
      </c>
    </row>
    <row r="52" ht="25.5">
      <c r="A52" s="86" t="s">
        <v>96</v>
      </c>
      <c r="B52" s="125">
        <v>90</v>
      </c>
      <c r="C52" s="58">
        <v>9.8399999999999999</v>
      </c>
      <c r="D52" s="58">
        <v>5.5999999999999996</v>
      </c>
      <c r="E52" s="58">
        <v>8.9499999999999993</v>
      </c>
      <c r="F52" s="59">
        <v>144.72999999999999</v>
      </c>
      <c r="G52" s="156" t="s">
        <v>97</v>
      </c>
      <c r="H52" s="30">
        <v>61.799999999999997</v>
      </c>
    </row>
    <row r="53">
      <c r="A53" s="26" t="s">
        <v>80</v>
      </c>
      <c r="B53" s="122">
        <v>150</v>
      </c>
      <c r="C53" s="36">
        <v>5.5</v>
      </c>
      <c r="D53" s="36">
        <v>4.7999999999999998</v>
      </c>
      <c r="E53" s="36">
        <v>31.300000000000001</v>
      </c>
      <c r="F53" s="36">
        <v>191</v>
      </c>
      <c r="G53" s="156" t="s">
        <v>81</v>
      </c>
      <c r="H53" s="30">
        <v>20</v>
      </c>
    </row>
    <row r="54">
      <c r="A54" s="26" t="s">
        <v>118</v>
      </c>
      <c r="B54" s="122">
        <v>175</v>
      </c>
      <c r="C54" s="35">
        <v>12.58</v>
      </c>
      <c r="D54" s="35">
        <v>14.199999999999999</v>
      </c>
      <c r="E54" s="35">
        <v>32.600000000000001</v>
      </c>
      <c r="F54" s="35">
        <v>303.5</v>
      </c>
      <c r="G54" s="156" t="s">
        <v>119</v>
      </c>
      <c r="H54" s="30">
        <v>51.5</v>
      </c>
    </row>
    <row r="55">
      <c r="A55" s="26" t="s">
        <v>118</v>
      </c>
      <c r="B55" s="122">
        <v>155</v>
      </c>
      <c r="C55" s="35">
        <v>8.2100000000000009</v>
      </c>
      <c r="D55" s="35">
        <v>10.359999999999999</v>
      </c>
      <c r="E55" s="35">
        <v>29.600000000000001</v>
      </c>
      <c r="F55" s="35">
        <v>244.19999999999999</v>
      </c>
      <c r="G55" s="166" t="s">
        <v>119</v>
      </c>
      <c r="H55" s="30">
        <v>49.5</v>
      </c>
    </row>
    <row r="56">
      <c r="A56" s="26" t="s">
        <v>36</v>
      </c>
      <c r="B56" s="122">
        <v>100</v>
      </c>
      <c r="C56" s="36">
        <v>0.80000000000000004</v>
      </c>
      <c r="D56" s="36">
        <v>0.10000000000000001</v>
      </c>
      <c r="E56" s="36">
        <v>7.5</v>
      </c>
      <c r="F56" s="36">
        <v>38</v>
      </c>
      <c r="G56" s="175" t="s">
        <v>37</v>
      </c>
      <c r="H56" s="30">
        <v>45</v>
      </c>
    </row>
    <row r="57">
      <c r="A57" s="26" t="s">
        <v>36</v>
      </c>
      <c r="B57" s="122">
        <v>100</v>
      </c>
      <c r="C57" s="173">
        <v>0.80000000000000004</v>
      </c>
      <c r="D57" s="173">
        <v>0.10000000000000001</v>
      </c>
      <c r="E57" s="173">
        <v>7.5</v>
      </c>
      <c r="F57" s="173">
        <v>38</v>
      </c>
      <c r="G57" s="156" t="s">
        <v>37</v>
      </c>
      <c r="H57" s="30">
        <v>45</v>
      </c>
    </row>
    <row r="58" ht="25.5">
      <c r="A58" s="26" t="s">
        <v>90</v>
      </c>
      <c r="B58" s="122">
        <v>200</v>
      </c>
      <c r="C58" s="35">
        <v>5.9199999999999999</v>
      </c>
      <c r="D58" s="35">
        <v>5.0800000000000001</v>
      </c>
      <c r="E58" s="35">
        <v>9.3800000000000008</v>
      </c>
      <c r="F58" s="35">
        <v>107.56</v>
      </c>
      <c r="G58" s="156" t="s">
        <v>91</v>
      </c>
      <c r="H58" s="30">
        <v>45</v>
      </c>
    </row>
    <row r="59" ht="25.5">
      <c r="A59" s="26" t="s">
        <v>90</v>
      </c>
      <c r="B59" s="123">
        <v>200</v>
      </c>
      <c r="C59" s="35">
        <v>5.9199999999999999</v>
      </c>
      <c r="D59" s="35">
        <v>5.0800000000000001</v>
      </c>
      <c r="E59" s="35">
        <v>9.3800000000000008</v>
      </c>
      <c r="F59" s="35">
        <v>107.56</v>
      </c>
      <c r="G59" s="159" t="s">
        <v>91</v>
      </c>
      <c r="H59" s="30">
        <v>45</v>
      </c>
    </row>
    <row r="60" ht="30.75">
      <c r="A60" s="126" t="s">
        <v>131</v>
      </c>
      <c r="B60" s="127">
        <v>200</v>
      </c>
      <c r="C60" s="167">
        <v>0.5</v>
      </c>
      <c r="D60" s="167">
        <v>0.10000000000000001</v>
      </c>
      <c r="E60" s="167">
        <v>24.100000000000001</v>
      </c>
      <c r="F60" s="168">
        <v>95.200000000000003</v>
      </c>
      <c r="G60" s="161" t="s">
        <v>132</v>
      </c>
      <c r="H60" s="129">
        <v>20</v>
      </c>
    </row>
    <row r="61">
      <c r="A61" s="26" t="s">
        <v>150</v>
      </c>
      <c r="B61" s="122">
        <v>200</v>
      </c>
      <c r="C61" s="59">
        <v>0.20000000000000001</v>
      </c>
      <c r="D61" s="59">
        <v>0.20000000000000001</v>
      </c>
      <c r="E61" s="59">
        <v>20.100000000000001</v>
      </c>
      <c r="F61" s="59">
        <v>87.799999999999997</v>
      </c>
      <c r="G61" s="156" t="s">
        <v>101</v>
      </c>
      <c r="H61" s="84">
        <v>15</v>
      </c>
    </row>
    <row r="62">
      <c r="A62" s="101" t="s">
        <v>44</v>
      </c>
      <c r="B62" s="176">
        <v>60</v>
      </c>
      <c r="C62" s="54">
        <v>0.5</v>
      </c>
      <c r="D62" s="54">
        <v>0.059999999999999998</v>
      </c>
      <c r="E62" s="54">
        <v>1.02</v>
      </c>
      <c r="F62" s="55">
        <v>7.2000000000000002</v>
      </c>
      <c r="G62" s="171" t="s">
        <v>45</v>
      </c>
      <c r="H62" s="57">
        <v>18.800000000000001</v>
      </c>
    </row>
    <row r="63">
      <c r="A63" s="96" t="s">
        <v>136</v>
      </c>
      <c r="B63" s="128">
        <v>60</v>
      </c>
      <c r="C63" s="39">
        <v>0.47999999999999998</v>
      </c>
      <c r="D63" s="39">
        <v>0.059999999999999998</v>
      </c>
      <c r="E63" s="39">
        <v>1.2</v>
      </c>
      <c r="F63" s="36">
        <v>6.5999999999999996</v>
      </c>
      <c r="G63" s="156" t="s">
        <v>137</v>
      </c>
      <c r="H63" s="30">
        <v>16.800000000000001</v>
      </c>
    </row>
    <row r="64">
      <c r="A64" s="26" t="s">
        <v>171</v>
      </c>
      <c r="B64" s="122">
        <v>150</v>
      </c>
      <c r="C64" s="35">
        <v>14.5</v>
      </c>
      <c r="D64" s="35">
        <v>14.27</v>
      </c>
      <c r="E64" s="35">
        <v>8.8900000000000006</v>
      </c>
      <c r="F64" s="35">
        <v>262.43000000000001</v>
      </c>
      <c r="G64" s="156" t="s">
        <v>172</v>
      </c>
      <c r="H64" s="30">
        <v>29.5</v>
      </c>
    </row>
    <row r="65" ht="15.75">
      <c r="A65" s="26" t="s">
        <v>169</v>
      </c>
      <c r="B65" s="123">
        <v>240</v>
      </c>
      <c r="C65" s="168">
        <v>9.4000000000000004</v>
      </c>
      <c r="D65" s="168">
        <v>12.720000000000001</v>
      </c>
      <c r="E65" s="168">
        <v>35.200000000000003</v>
      </c>
      <c r="F65" s="168">
        <v>237.09999999999999</v>
      </c>
      <c r="G65" s="159" t="s">
        <v>170</v>
      </c>
      <c r="H65" s="30">
        <v>80</v>
      </c>
    </row>
    <row r="66" ht="30">
      <c r="A66" s="90" t="s">
        <v>140</v>
      </c>
      <c r="B66" s="135">
        <v>240</v>
      </c>
      <c r="C66" s="58">
        <v>8.2100000000000009</v>
      </c>
      <c r="D66" s="58">
        <v>17.100000000000001</v>
      </c>
      <c r="E66" s="58">
        <v>36.100000000000001</v>
      </c>
      <c r="F66" s="59">
        <v>345.39999999999998</v>
      </c>
      <c r="G66" s="156" t="s">
        <v>141</v>
      </c>
      <c r="H66" s="30">
        <v>90</v>
      </c>
    </row>
    <row r="67">
      <c r="A67" s="26" t="s">
        <v>160</v>
      </c>
      <c r="B67" s="122">
        <v>100</v>
      </c>
      <c r="C67" s="59">
        <v>8.9100000000000001</v>
      </c>
      <c r="D67" s="59">
        <v>10.109999999999999</v>
      </c>
      <c r="E67" s="59">
        <v>5.2999999999999998</v>
      </c>
      <c r="F67" s="59">
        <v>161.91999999999999</v>
      </c>
      <c r="G67" s="156" t="s">
        <v>161</v>
      </c>
      <c r="H67" s="30">
        <v>55</v>
      </c>
    </row>
    <row r="68">
      <c r="A68" s="26" t="s">
        <v>39</v>
      </c>
      <c r="B68" s="122">
        <v>25</v>
      </c>
      <c r="C68" s="39">
        <v>3</v>
      </c>
      <c r="D68" s="39">
        <v>2.5</v>
      </c>
      <c r="E68" s="39">
        <v>11.199999999999999</v>
      </c>
      <c r="F68" s="36">
        <v>69</v>
      </c>
      <c r="G68" s="175" t="s">
        <v>40</v>
      </c>
      <c r="H68" s="30">
        <v>6</v>
      </c>
    </row>
    <row r="69">
      <c r="A69" s="26" t="s">
        <v>151</v>
      </c>
      <c r="B69" s="122">
        <v>150</v>
      </c>
      <c r="C69" s="35">
        <v>10.31</v>
      </c>
      <c r="D69" s="35">
        <v>9.1199999999999992</v>
      </c>
      <c r="E69" s="35">
        <v>35.100000000000001</v>
      </c>
      <c r="F69" s="35">
        <v>279.39999999999998</v>
      </c>
      <c r="G69" s="156" t="s">
        <v>152</v>
      </c>
      <c r="H69" s="30">
        <v>44.5</v>
      </c>
    </row>
    <row r="70" ht="38.25">
      <c r="A70" s="26" t="s">
        <v>127</v>
      </c>
      <c r="B70" s="122">
        <v>210</v>
      </c>
      <c r="C70" s="98">
        <v>4.2800000000000002</v>
      </c>
      <c r="D70" s="98">
        <v>5.2199999999999998</v>
      </c>
      <c r="E70" s="98">
        <v>17.800000000000001</v>
      </c>
      <c r="F70" s="99">
        <v>118.3</v>
      </c>
      <c r="G70" s="156" t="s">
        <v>128</v>
      </c>
      <c r="H70" s="30">
        <v>30</v>
      </c>
    </row>
    <row r="71">
      <c r="A71" s="26" t="s">
        <v>98</v>
      </c>
      <c r="B71" s="122">
        <v>150</v>
      </c>
      <c r="C71" s="59">
        <v>2.8999999999999999</v>
      </c>
      <c r="D71" s="59">
        <v>7.4299999999999997</v>
      </c>
      <c r="E71" s="59">
        <v>17.059999999999999</v>
      </c>
      <c r="F71" s="59">
        <v>146.69999999999999</v>
      </c>
      <c r="G71" s="156" t="s">
        <v>99</v>
      </c>
      <c r="H71" s="30">
        <v>20</v>
      </c>
    </row>
    <row r="72">
      <c r="A72" s="26" t="s">
        <v>166</v>
      </c>
      <c r="B72" s="123">
        <v>60</v>
      </c>
      <c r="C72" s="59">
        <v>3.2999999999999998</v>
      </c>
      <c r="D72" s="59">
        <v>3.6000000000000001</v>
      </c>
      <c r="E72" s="59">
        <v>4.2000000000000002</v>
      </c>
      <c r="F72" s="59">
        <v>72.400000000000006</v>
      </c>
      <c r="G72" s="159" t="s">
        <v>167</v>
      </c>
      <c r="H72" s="30">
        <v>21.800000000000001</v>
      </c>
    </row>
    <row r="73" ht="15.75">
      <c r="A73" s="126" t="s">
        <v>92</v>
      </c>
      <c r="B73" s="127">
        <v>60</v>
      </c>
      <c r="C73" s="167">
        <v>0.95999999999999996</v>
      </c>
      <c r="D73" s="167">
        <v>3.0600000000000001</v>
      </c>
      <c r="E73" s="167">
        <v>4.6200000000000001</v>
      </c>
      <c r="F73" s="168">
        <v>49.799999999999997</v>
      </c>
      <c r="G73" s="161" t="s">
        <v>93</v>
      </c>
      <c r="H73" s="129">
        <v>20</v>
      </c>
    </row>
    <row r="74">
      <c r="A74" s="26" t="s">
        <v>92</v>
      </c>
      <c r="B74" s="122">
        <v>60</v>
      </c>
      <c r="C74" s="58">
        <v>0.95999999999999996</v>
      </c>
      <c r="D74" s="58">
        <v>3.0600000000000001</v>
      </c>
      <c r="E74" s="58">
        <v>4.6200000000000001</v>
      </c>
      <c r="F74" s="58">
        <v>49.799999999999997</v>
      </c>
      <c r="G74" s="156" t="s">
        <v>93</v>
      </c>
      <c r="H74" s="84">
        <v>20</v>
      </c>
    </row>
    <row r="75" ht="25.5">
      <c r="A75" s="101" t="s">
        <v>144</v>
      </c>
      <c r="B75" s="176">
        <v>60</v>
      </c>
      <c r="C75" s="79">
        <v>0.65000000000000002</v>
      </c>
      <c r="D75" s="79">
        <v>1.6799999999999999</v>
      </c>
      <c r="E75" s="79">
        <v>3.1400000000000001</v>
      </c>
      <c r="F75" s="55">
        <v>16.199999999999999</v>
      </c>
      <c r="G75" s="171" t="s">
        <v>145</v>
      </c>
      <c r="H75" s="81">
        <v>13</v>
      </c>
    </row>
    <row r="76" ht="25.5">
      <c r="A76" s="26" t="s">
        <v>156</v>
      </c>
      <c r="B76" s="122">
        <v>60</v>
      </c>
      <c r="C76" s="59">
        <v>1.7</v>
      </c>
      <c r="D76" s="59">
        <v>3.8399999999999999</v>
      </c>
      <c r="E76" s="59">
        <v>2.6000000000000001</v>
      </c>
      <c r="F76" s="59">
        <v>54.399999999999999</v>
      </c>
      <c r="G76" s="156" t="s">
        <v>157</v>
      </c>
      <c r="H76" s="30">
        <v>16.800000000000001</v>
      </c>
    </row>
    <row r="77">
      <c r="A77" s="26" t="s">
        <v>108</v>
      </c>
      <c r="B77" s="122">
        <v>80</v>
      </c>
      <c r="C77" s="58">
        <v>2.9500000000000002</v>
      </c>
      <c r="D77" s="58">
        <v>7</v>
      </c>
      <c r="E77" s="58">
        <v>3.6000000000000001</v>
      </c>
      <c r="F77" s="59">
        <v>100</v>
      </c>
      <c r="G77" s="156" t="s">
        <v>109</v>
      </c>
      <c r="H77" s="30">
        <v>17.800000000000001</v>
      </c>
    </row>
    <row r="78" ht="30">
      <c r="A78" s="26" t="s">
        <v>116</v>
      </c>
      <c r="B78" s="122">
        <v>200</v>
      </c>
      <c r="C78" s="59">
        <v>1</v>
      </c>
      <c r="D78" s="59">
        <v>0.20000000000000001</v>
      </c>
      <c r="E78" s="59">
        <v>15</v>
      </c>
      <c r="F78" s="59">
        <v>76</v>
      </c>
      <c r="G78" s="156" t="s">
        <v>117</v>
      </c>
      <c r="H78" s="30">
        <v>30</v>
      </c>
    </row>
    <row r="79" ht="30.75">
      <c r="A79" s="26" t="s">
        <v>116</v>
      </c>
      <c r="B79" s="123">
        <v>200</v>
      </c>
      <c r="C79" s="168">
        <v>1</v>
      </c>
      <c r="D79" s="168">
        <v>0.20000000000000001</v>
      </c>
      <c r="E79" s="168">
        <v>15</v>
      </c>
      <c r="F79" s="168">
        <v>76</v>
      </c>
      <c r="G79" s="177" t="s">
        <v>117</v>
      </c>
      <c r="H79" s="30">
        <v>30</v>
      </c>
    </row>
    <row r="80">
      <c r="A80" s="90" t="s">
        <v>142</v>
      </c>
      <c r="B80" s="135">
        <v>200</v>
      </c>
      <c r="C80" s="93">
        <v>1</v>
      </c>
      <c r="D80" s="93">
        <v>0.20000000000000001</v>
      </c>
      <c r="E80" s="93">
        <v>19.800000000000001</v>
      </c>
      <c r="F80" s="93">
        <v>86</v>
      </c>
      <c r="G80" s="155" t="s">
        <v>143</v>
      </c>
      <c r="H80" s="95">
        <v>30</v>
      </c>
    </row>
    <row r="81">
      <c r="A81" s="26" t="s">
        <v>56</v>
      </c>
      <c r="B81" s="122">
        <v>200</v>
      </c>
      <c r="C81" s="36">
        <v>1</v>
      </c>
      <c r="D81" s="36">
        <v>0.20000000000000001</v>
      </c>
      <c r="E81" s="36">
        <v>19.800000000000001</v>
      </c>
      <c r="F81" s="36">
        <v>86</v>
      </c>
      <c r="G81" s="156" t="s">
        <v>57</v>
      </c>
      <c r="H81" s="136">
        <v>30</v>
      </c>
    </row>
    <row r="82" ht="25.5">
      <c r="A82" s="26" t="s">
        <v>158</v>
      </c>
      <c r="B82" s="122">
        <v>210</v>
      </c>
      <c r="C82" s="99">
        <v>2.5499999999999998</v>
      </c>
      <c r="D82" s="99">
        <v>4.1100000000000003</v>
      </c>
      <c r="E82" s="99">
        <v>9.0399999999999991</v>
      </c>
      <c r="F82" s="99">
        <v>80.799999999999997</v>
      </c>
      <c r="G82" s="155" t="s">
        <v>159</v>
      </c>
      <c r="H82" s="95">
        <v>30</v>
      </c>
    </row>
    <row r="83" ht="25.5">
      <c r="A83" s="26" t="s">
        <v>94</v>
      </c>
      <c r="B83" s="122">
        <v>205</v>
      </c>
      <c r="C83" s="59">
        <v>5.2699999999999996</v>
      </c>
      <c r="D83" s="59">
        <v>3.7400000000000002</v>
      </c>
      <c r="E83" s="59">
        <v>15.1</v>
      </c>
      <c r="F83" s="59">
        <v>114.02</v>
      </c>
      <c r="G83" s="156" t="s">
        <v>95</v>
      </c>
      <c r="H83" s="30">
        <v>30</v>
      </c>
    </row>
    <row r="84" ht="25.5">
      <c r="A84" s="26" t="s">
        <v>94</v>
      </c>
      <c r="B84" s="122">
        <v>205</v>
      </c>
      <c r="C84" s="98">
        <v>5.2699999999999996</v>
      </c>
      <c r="D84" s="98">
        <v>3.7400000000000002</v>
      </c>
      <c r="E84" s="98">
        <v>15.1</v>
      </c>
      <c r="F84" s="98">
        <v>114.02</v>
      </c>
      <c r="G84" s="156" t="s">
        <v>95</v>
      </c>
      <c r="H84" s="30">
        <v>30</v>
      </c>
    </row>
    <row r="85" ht="25.5">
      <c r="A85" s="101" t="s">
        <v>146</v>
      </c>
      <c r="B85" s="176">
        <v>210</v>
      </c>
      <c r="C85" s="79">
        <v>4.7800000000000002</v>
      </c>
      <c r="D85" s="79">
        <v>2.27</v>
      </c>
      <c r="E85" s="79">
        <v>15.68</v>
      </c>
      <c r="F85" s="55">
        <v>103</v>
      </c>
      <c r="G85" s="171" t="s">
        <v>147</v>
      </c>
      <c r="H85" s="81">
        <v>30</v>
      </c>
    </row>
    <row r="86" ht="25.5">
      <c r="A86" s="26" t="s">
        <v>110</v>
      </c>
      <c r="B86" s="123">
        <v>205</v>
      </c>
      <c r="C86" s="59">
        <v>4.0700000000000003</v>
      </c>
      <c r="D86" s="59">
        <v>2.2400000000000002</v>
      </c>
      <c r="E86" s="59">
        <v>15.74</v>
      </c>
      <c r="F86" s="59">
        <v>94.599999999999994</v>
      </c>
      <c r="G86" s="159" t="s">
        <v>111</v>
      </c>
      <c r="H86" s="30">
        <v>30</v>
      </c>
    </row>
    <row r="87" ht="26.25">
      <c r="A87" s="126" t="s">
        <v>148</v>
      </c>
      <c r="B87" s="127">
        <v>120</v>
      </c>
      <c r="C87" s="168">
        <v>7.0999999999999996</v>
      </c>
      <c r="D87" s="168">
        <v>10.210000000000001</v>
      </c>
      <c r="E87" s="168">
        <v>9.4600000000000009</v>
      </c>
      <c r="F87" s="168">
        <v>180</v>
      </c>
      <c r="G87" s="161" t="s">
        <v>149</v>
      </c>
      <c r="H87" s="129">
        <v>45.799999999999997</v>
      </c>
    </row>
    <row r="88" ht="25.5">
      <c r="A88" s="26" t="s">
        <v>112</v>
      </c>
      <c r="B88" s="122">
        <v>120</v>
      </c>
      <c r="C88" s="58">
        <v>8.1699999999999999</v>
      </c>
      <c r="D88" s="58">
        <v>6.8499999999999996</v>
      </c>
      <c r="E88" s="58">
        <v>9.4399999999999995</v>
      </c>
      <c r="F88" s="59">
        <v>151.75999999999999</v>
      </c>
      <c r="G88" s="178" t="s">
        <v>113</v>
      </c>
      <c r="H88" s="84">
        <v>44</v>
      </c>
    </row>
    <row r="89" ht="25.5">
      <c r="A89" s="26" t="s">
        <v>62</v>
      </c>
      <c r="B89" s="122">
        <v>40</v>
      </c>
      <c r="C89" s="36">
        <v>3.2000000000000002</v>
      </c>
      <c r="D89" s="36">
        <v>1.7</v>
      </c>
      <c r="E89" s="36">
        <v>20.399999999999999</v>
      </c>
      <c r="F89" s="36">
        <v>92</v>
      </c>
      <c r="G89" s="156" t="s">
        <v>63</v>
      </c>
      <c r="H89" s="61">
        <v>5</v>
      </c>
    </row>
    <row r="90" ht="25.5">
      <c r="A90" s="26" t="s">
        <v>62</v>
      </c>
      <c r="B90" s="122">
        <v>40</v>
      </c>
      <c r="C90" s="36">
        <v>3.2000000000000002</v>
      </c>
      <c r="D90" s="36">
        <v>1.7</v>
      </c>
      <c r="E90" s="36">
        <v>20.399999999999999</v>
      </c>
      <c r="F90" s="36">
        <v>92</v>
      </c>
      <c r="G90" s="156" t="s">
        <v>63</v>
      </c>
      <c r="H90" s="30">
        <v>5</v>
      </c>
    </row>
    <row r="91" ht="25.5">
      <c r="A91" s="26" t="s">
        <v>62</v>
      </c>
      <c r="B91" s="122">
        <v>40</v>
      </c>
      <c r="C91" s="36">
        <v>3.2000000000000002</v>
      </c>
      <c r="D91" s="36">
        <v>1.7</v>
      </c>
      <c r="E91" s="36">
        <v>20.399999999999999</v>
      </c>
      <c r="F91" s="36">
        <v>92</v>
      </c>
      <c r="G91" s="156" t="s">
        <v>63</v>
      </c>
      <c r="H91" s="30">
        <v>5</v>
      </c>
    </row>
    <row r="92" ht="26.25">
      <c r="A92" s="26" t="s">
        <v>62</v>
      </c>
      <c r="B92" s="123">
        <v>40</v>
      </c>
      <c r="C92" s="93">
        <v>3.2000000000000002</v>
      </c>
      <c r="D92" s="93">
        <v>1.7</v>
      </c>
      <c r="E92" s="93">
        <v>20.399999999999999</v>
      </c>
      <c r="F92" s="93">
        <v>92</v>
      </c>
      <c r="G92" s="159" t="s">
        <v>63</v>
      </c>
      <c r="H92" s="30">
        <v>5</v>
      </c>
    </row>
    <row r="93" ht="25.5">
      <c r="A93" s="86" t="s">
        <v>62</v>
      </c>
      <c r="B93" s="125">
        <v>40</v>
      </c>
      <c r="C93" s="36">
        <v>3.2000000000000002</v>
      </c>
      <c r="D93" s="36">
        <v>1.7</v>
      </c>
      <c r="E93" s="36">
        <v>20.399999999999999</v>
      </c>
      <c r="F93" s="36">
        <v>92</v>
      </c>
      <c r="G93" s="156" t="s">
        <v>63</v>
      </c>
      <c r="H93" s="30">
        <v>5</v>
      </c>
    </row>
    <row r="94" ht="25.5">
      <c r="A94" s="26" t="s">
        <v>62</v>
      </c>
      <c r="B94" s="122">
        <v>40</v>
      </c>
      <c r="C94" s="36">
        <v>3.2000000000000002</v>
      </c>
      <c r="D94" s="36">
        <v>1.7</v>
      </c>
      <c r="E94" s="36">
        <v>20.399999999999999</v>
      </c>
      <c r="F94" s="36">
        <v>92</v>
      </c>
      <c r="G94" s="156" t="s">
        <v>63</v>
      </c>
      <c r="H94" s="30">
        <v>5</v>
      </c>
    </row>
    <row r="95" ht="25.5">
      <c r="A95" s="26" t="s">
        <v>62</v>
      </c>
      <c r="B95" s="122">
        <v>40</v>
      </c>
      <c r="C95" s="36">
        <v>3.2000000000000002</v>
      </c>
      <c r="D95" s="36">
        <v>1.7</v>
      </c>
      <c r="E95" s="36">
        <v>20.399999999999999</v>
      </c>
      <c r="F95" s="36">
        <v>92</v>
      </c>
      <c r="G95" s="156" t="s">
        <v>63</v>
      </c>
      <c r="H95" s="30">
        <v>5</v>
      </c>
    </row>
    <row r="96" ht="25.5">
      <c r="A96" s="26" t="s">
        <v>62</v>
      </c>
      <c r="B96" s="122">
        <v>40</v>
      </c>
      <c r="C96" s="36">
        <v>3.2000000000000002</v>
      </c>
      <c r="D96" s="36">
        <v>1.7</v>
      </c>
      <c r="E96" s="36">
        <v>20.399999999999999</v>
      </c>
      <c r="F96" s="36">
        <v>92</v>
      </c>
      <c r="G96" s="156" t="s">
        <v>63</v>
      </c>
      <c r="H96" s="30">
        <v>5</v>
      </c>
    </row>
    <row r="97" ht="25.5">
      <c r="A97" s="26" t="s">
        <v>62</v>
      </c>
      <c r="B97" s="122">
        <v>40</v>
      </c>
      <c r="C97" s="36">
        <v>3.2000000000000002</v>
      </c>
      <c r="D97" s="36">
        <v>1.7</v>
      </c>
      <c r="E97" s="36">
        <v>20.399999999999999</v>
      </c>
      <c r="F97" s="36">
        <v>92</v>
      </c>
      <c r="G97" s="156" t="s">
        <v>63</v>
      </c>
      <c r="H97" s="30">
        <v>5</v>
      </c>
    </row>
    <row r="98" ht="25.5">
      <c r="A98" s="26" t="s">
        <v>62</v>
      </c>
      <c r="B98" s="122">
        <v>40</v>
      </c>
      <c r="C98" s="36">
        <v>3.2000000000000002</v>
      </c>
      <c r="D98" s="36">
        <v>1.7</v>
      </c>
      <c r="E98" s="36">
        <v>20.399999999999999</v>
      </c>
      <c r="F98" s="36">
        <v>92</v>
      </c>
      <c r="G98" s="156" t="s">
        <v>63</v>
      </c>
      <c r="H98" s="30">
        <v>5</v>
      </c>
    </row>
    <row r="99">
      <c r="A99" s="26" t="s">
        <v>67</v>
      </c>
      <c r="B99" s="122">
        <v>200</v>
      </c>
      <c r="C99" s="28">
        <v>0.28999999999999998</v>
      </c>
      <c r="D99" s="28">
        <v>0.10000000000000001</v>
      </c>
      <c r="E99" s="28">
        <v>14.69</v>
      </c>
      <c r="F99" s="28">
        <v>59.899999999999999</v>
      </c>
      <c r="G99" s="156" t="s">
        <v>68</v>
      </c>
      <c r="H99" s="61">
        <v>7</v>
      </c>
    </row>
    <row r="100">
      <c r="A100" s="26" t="s">
        <v>67</v>
      </c>
      <c r="B100" s="122">
        <v>200</v>
      </c>
      <c r="C100" s="28">
        <v>0.28999999999999998</v>
      </c>
      <c r="D100" s="28">
        <v>0.10000000000000001</v>
      </c>
      <c r="E100" s="28">
        <v>14.69</v>
      </c>
      <c r="F100" s="28">
        <v>59.899999999999999</v>
      </c>
      <c r="G100" s="169" t="s">
        <v>68</v>
      </c>
      <c r="H100" s="30">
        <v>7</v>
      </c>
    </row>
    <row r="101">
      <c r="A101" s="26" t="s">
        <v>67</v>
      </c>
      <c r="B101" s="123">
        <v>200</v>
      </c>
      <c r="C101" s="28">
        <v>0.28999999999999998</v>
      </c>
      <c r="D101" s="28">
        <v>0.10000000000000001</v>
      </c>
      <c r="E101" s="28">
        <v>14.69</v>
      </c>
      <c r="F101" s="28">
        <v>59.899999999999999</v>
      </c>
      <c r="G101" s="159" t="s">
        <v>31</v>
      </c>
      <c r="H101" s="30">
        <v>7</v>
      </c>
    </row>
    <row r="102" ht="15.75">
      <c r="A102" s="126" t="s">
        <v>30</v>
      </c>
      <c r="B102" s="127">
        <v>200</v>
      </c>
      <c r="C102" s="157">
        <v>0.20000000000000001</v>
      </c>
      <c r="D102" s="157">
        <v>0.10000000000000001</v>
      </c>
      <c r="E102" s="157">
        <v>15</v>
      </c>
      <c r="F102" s="157">
        <v>60</v>
      </c>
      <c r="G102" s="179" t="s">
        <v>31</v>
      </c>
      <c r="H102" s="129">
        <v>5</v>
      </c>
    </row>
    <row r="103">
      <c r="A103" s="26" t="s">
        <v>30</v>
      </c>
      <c r="B103" s="122">
        <v>200</v>
      </c>
      <c r="C103" s="35">
        <v>0.20000000000000001</v>
      </c>
      <c r="D103" s="35">
        <v>0.10000000000000001</v>
      </c>
      <c r="E103" s="35">
        <v>15</v>
      </c>
      <c r="F103" s="35">
        <v>60</v>
      </c>
      <c r="G103" s="156" t="s">
        <v>31</v>
      </c>
      <c r="H103" s="84">
        <v>5</v>
      </c>
    </row>
    <row r="104">
      <c r="A104" s="26" t="s">
        <v>30</v>
      </c>
      <c r="B104" s="122">
        <v>200</v>
      </c>
      <c r="C104" s="35">
        <v>0.20000000000000001</v>
      </c>
      <c r="D104" s="35">
        <v>0.10000000000000001</v>
      </c>
      <c r="E104" s="35">
        <v>15</v>
      </c>
      <c r="F104" s="35">
        <v>60</v>
      </c>
      <c r="G104" s="156" t="s">
        <v>31</v>
      </c>
      <c r="H104" s="30">
        <v>5</v>
      </c>
    </row>
    <row r="105">
      <c r="A105" s="26" t="s">
        <v>30</v>
      </c>
      <c r="B105" s="122">
        <v>200</v>
      </c>
      <c r="C105" s="28">
        <v>0.20000000000000001</v>
      </c>
      <c r="D105" s="28">
        <v>0.10000000000000001</v>
      </c>
      <c r="E105" s="28">
        <v>15</v>
      </c>
      <c r="F105" s="28">
        <v>60</v>
      </c>
      <c r="G105" s="156" t="s">
        <v>68</v>
      </c>
      <c r="H105" s="30">
        <v>5</v>
      </c>
    </row>
    <row r="106">
      <c r="A106" s="26" t="s">
        <v>30</v>
      </c>
      <c r="B106" s="122">
        <v>200</v>
      </c>
      <c r="C106" s="35">
        <v>0.20000000000000001</v>
      </c>
      <c r="D106" s="35">
        <v>0.10000000000000001</v>
      </c>
      <c r="E106" s="35">
        <v>15</v>
      </c>
      <c r="F106" s="35">
        <v>60</v>
      </c>
      <c r="G106" s="156" t="s">
        <v>31</v>
      </c>
      <c r="H106" s="30">
        <v>5</v>
      </c>
    </row>
    <row r="107" ht="26.25">
      <c r="A107" s="26" t="s">
        <v>65</v>
      </c>
      <c r="B107" s="123">
        <v>155</v>
      </c>
      <c r="C107" s="157">
        <v>12.52</v>
      </c>
      <c r="D107" s="157">
        <v>13.869999999999999</v>
      </c>
      <c r="E107" s="157">
        <v>29.800000000000001</v>
      </c>
      <c r="F107" s="157">
        <v>331.60000000000002</v>
      </c>
      <c r="G107" s="177" t="s">
        <v>66</v>
      </c>
      <c r="H107" s="61">
        <v>57</v>
      </c>
    </row>
    <row r="108">
      <c r="A108" s="86" t="s">
        <v>78</v>
      </c>
      <c r="B108" s="125">
        <v>90</v>
      </c>
      <c r="C108" s="58">
        <v>7.4000000000000004</v>
      </c>
      <c r="D108" s="58">
        <v>10.5</v>
      </c>
      <c r="E108" s="58">
        <v>3.6400000000000001</v>
      </c>
      <c r="F108" s="59">
        <v>133.18000000000001</v>
      </c>
      <c r="G108" s="155" t="s">
        <v>79</v>
      </c>
      <c r="H108" s="30">
        <v>78.799999999999997</v>
      </c>
    </row>
    <row r="109" ht="25.5">
      <c r="A109" s="26" t="s">
        <v>47</v>
      </c>
      <c r="B109" s="122">
        <v>210</v>
      </c>
      <c r="C109" s="58">
        <v>3.0699999999999998</v>
      </c>
      <c r="D109" s="58">
        <v>4.9699999999999998</v>
      </c>
      <c r="E109" s="58">
        <v>14.699999999999999</v>
      </c>
      <c r="F109" s="59">
        <v>82.599999999999994</v>
      </c>
      <c r="G109" s="155" t="s">
        <v>48</v>
      </c>
      <c r="H109" s="61">
        <v>30</v>
      </c>
    </row>
    <row r="110">
      <c r="A110" s="26" t="s">
        <v>70</v>
      </c>
      <c r="B110" s="122">
        <v>100</v>
      </c>
      <c r="C110" s="28">
        <v>0.40000000000000002</v>
      </c>
      <c r="D110" s="28">
        <v>0.40000000000000002</v>
      </c>
      <c r="E110" s="28">
        <v>9.8000000000000007</v>
      </c>
      <c r="F110" s="28">
        <v>44.399999999999999</v>
      </c>
      <c r="G110" s="155" t="s">
        <v>71</v>
      </c>
      <c r="H110" s="61">
        <v>40</v>
      </c>
    </row>
    <row r="111">
      <c r="A111" s="103" t="s">
        <v>70</v>
      </c>
      <c r="B111" s="137">
        <v>100</v>
      </c>
      <c r="C111" s="28">
        <v>0.40000000000000002</v>
      </c>
      <c r="D111" s="28">
        <v>0.40000000000000002</v>
      </c>
      <c r="E111" s="28">
        <v>9.8000000000000007</v>
      </c>
      <c r="F111" s="28">
        <v>44.399999999999999</v>
      </c>
      <c r="G111" s="180" t="s">
        <v>71</v>
      </c>
      <c r="H111" s="30">
        <v>40</v>
      </c>
    </row>
    <row r="112">
      <c r="A112" s="26" t="s">
        <v>70</v>
      </c>
      <c r="B112" s="122">
        <v>100</v>
      </c>
      <c r="C112" s="28">
        <v>0.40000000000000002</v>
      </c>
      <c r="D112" s="28">
        <v>0.40000000000000002</v>
      </c>
      <c r="E112" s="28">
        <v>9.8000000000000007</v>
      </c>
      <c r="F112" s="28">
        <v>44.399999999999999</v>
      </c>
      <c r="G112" s="155" t="s">
        <v>71</v>
      </c>
      <c r="H112" s="30">
        <v>40</v>
      </c>
    </row>
    <row r="113">
      <c r="A113" s="26" t="s">
        <v>105</v>
      </c>
      <c r="B113" s="122">
        <v>100</v>
      </c>
      <c r="C113" s="181">
        <v>0.40000000000000002</v>
      </c>
      <c r="D113" s="181">
        <v>0.40000000000000002</v>
      </c>
      <c r="E113" s="181">
        <v>9.8000000000000007</v>
      </c>
      <c r="F113" s="181">
        <v>44.399999999999999</v>
      </c>
      <c r="G113" s="182" t="s">
        <v>71</v>
      </c>
      <c r="H113" s="30">
        <v>40</v>
      </c>
    </row>
    <row r="114">
      <c r="A114" s="44"/>
      <c r="B114" s="138">
        <f>SUM(B109:B113)</f>
        <v>610</v>
      </c>
      <c r="C114" s="139">
        <f>SUM(C109:C113)</f>
        <v>4.6699999999999999</v>
      </c>
      <c r="D114" s="139">
        <f>SUM(D109:D113)</f>
        <v>6.5700000000000012</v>
      </c>
      <c r="E114" s="139">
        <f>SUM(E109:E113)</f>
        <v>53.899999999999991</v>
      </c>
      <c r="F114" s="139">
        <f>SUM(F109:F113)</f>
        <v>260.19999999999999</v>
      </c>
      <c r="G114" s="183"/>
      <c r="H114" s="47">
        <f>SUM(H109:H113)</f>
        <v>190</v>
      </c>
    </row>
    <row r="115">
      <c r="A115" s="44"/>
      <c r="B115" s="139">
        <f>SUM(B108:B114)</f>
        <v>1310</v>
      </c>
      <c r="C115" s="139">
        <f>SUM(C108:C114)</f>
        <v>16.740000000000002</v>
      </c>
      <c r="D115" s="139">
        <f>SUM(D108:D114)</f>
        <v>23.639999999999997</v>
      </c>
      <c r="E115" s="139">
        <f>SUM(E108:E114)</f>
        <v>111.43999999999998</v>
      </c>
      <c r="F115" s="139">
        <f>SUM(F108:F114)</f>
        <v>653.57999999999993</v>
      </c>
      <c r="G115" s="184"/>
      <c r="H115" s="47">
        <f>SUM(H108:H114)</f>
        <v>458.80000000000001</v>
      </c>
    </row>
    <row r="116" ht="15.75">
      <c r="A116" s="69"/>
      <c r="B116" s="140">
        <f>B107+B115</f>
        <v>1465</v>
      </c>
      <c r="C116" s="185">
        <f>C107+C115</f>
        <v>29.260000000000002</v>
      </c>
      <c r="D116" s="185">
        <f>D107+D115</f>
        <v>37.509999999999998</v>
      </c>
      <c r="E116" s="185">
        <f>E107+E115</f>
        <v>141.23999999999998</v>
      </c>
      <c r="F116" s="185">
        <f>F107+F115</f>
        <v>985.17999999999995</v>
      </c>
      <c r="G116" s="140"/>
      <c r="H116" s="72">
        <f>H107+H115</f>
        <v>515.79999999999995</v>
      </c>
    </row>
    <row r="117">
      <c r="A117" s="44"/>
      <c r="B117" s="138">
        <f>SUM(B112:B116)</f>
        <v>3585</v>
      </c>
      <c r="C117" s="139">
        <f>SUM(C112:C116)</f>
        <v>51.469999999999999</v>
      </c>
      <c r="D117" s="139">
        <f>SUM(D112:D116)</f>
        <v>68.519999999999996</v>
      </c>
      <c r="E117" s="139">
        <f>SUM(E112:E116)</f>
        <v>326.17999999999995</v>
      </c>
      <c r="F117" s="139">
        <f>SUM(F112:F116)</f>
        <v>1987.7599999999998</v>
      </c>
      <c r="G117" s="183"/>
      <c r="H117" s="141">
        <f>SUM(H112:H116)</f>
        <v>1244.5999999999999</v>
      </c>
    </row>
    <row r="118">
      <c r="A118" s="44"/>
      <c r="B118" s="138">
        <f>SUM(B111:B117)</f>
        <v>7270</v>
      </c>
      <c r="C118" s="139">
        <f>SUM(C111:C117)</f>
        <v>103.34</v>
      </c>
      <c r="D118" s="139">
        <f>SUM(D111:D117)</f>
        <v>137.44</v>
      </c>
      <c r="E118" s="139">
        <f>SUM(E111:E117)</f>
        <v>662.15999999999985</v>
      </c>
      <c r="F118" s="139">
        <f>SUM(F111:F117)</f>
        <v>4019.9199999999996</v>
      </c>
      <c r="G118" s="183"/>
      <c r="H118" s="47">
        <f>SUM(H111:H117)</f>
        <v>2529.1999999999998</v>
      </c>
    </row>
    <row r="119">
      <c r="A119" s="142"/>
      <c r="B119" s="143">
        <f>B110+B118</f>
        <v>7370</v>
      </c>
      <c r="C119" s="147">
        <f>C110+C118</f>
        <v>103.74000000000001</v>
      </c>
      <c r="D119" s="147">
        <f>D110+D118</f>
        <v>137.84</v>
      </c>
      <c r="E119" s="147">
        <f>E110+E118</f>
        <v>671.95999999999981</v>
      </c>
      <c r="F119" s="147">
        <f>F110+F118</f>
        <v>4064.3199999999997</v>
      </c>
      <c r="G119" s="186"/>
      <c r="H119" s="144">
        <f>H110+H118</f>
        <v>2569.1999999999998</v>
      </c>
    </row>
    <row r="120">
      <c r="A120" s="44"/>
      <c r="B120" s="138">
        <f>SUM(B115:B119)</f>
        <v>21000</v>
      </c>
      <c r="C120" s="139">
        <f>SUM(C115:C119)</f>
        <v>304.55000000000001</v>
      </c>
      <c r="D120" s="139">
        <f>SUM(D115:D119)</f>
        <v>404.95000000000005</v>
      </c>
      <c r="E120" s="139">
        <f>SUM(E115:E119)</f>
        <v>1912.9799999999996</v>
      </c>
      <c r="F120" s="139">
        <f>SUM(F115:F119)</f>
        <v>11710.759999999998</v>
      </c>
      <c r="G120" s="183"/>
      <c r="H120" s="47">
        <f>SUM(H115:H119)</f>
        <v>7317.5999999999995</v>
      </c>
    </row>
    <row r="121" ht="15.75">
      <c r="A121" s="44"/>
      <c r="B121" s="139">
        <f>SUM(B114:B120)</f>
        <v>42610</v>
      </c>
      <c r="C121" s="187">
        <f>SUM(C114:C120)</f>
        <v>613.76999999999998</v>
      </c>
      <c r="D121" s="187">
        <f>SUM(D114:D120)</f>
        <v>816.47000000000003</v>
      </c>
      <c r="E121" s="187">
        <f>SUM(E114:E120)</f>
        <v>3879.8599999999988</v>
      </c>
      <c r="F121" s="187">
        <f>SUM(F114:F120)</f>
        <v>23681.719999999998</v>
      </c>
      <c r="G121" s="184"/>
      <c r="H121" s="47">
        <f>SUM(H114:H120)</f>
        <v>14825.199999999999</v>
      </c>
    </row>
    <row r="122">
      <c r="A122" s="145"/>
      <c r="B122" s="146">
        <f>B113+B121</f>
        <v>42710</v>
      </c>
      <c r="C122" s="147">
        <f>C113+C121</f>
        <v>614.16999999999996</v>
      </c>
      <c r="D122" s="147">
        <f>D113+D121</f>
        <v>816.87</v>
      </c>
      <c r="E122" s="147">
        <f>E113+E121</f>
        <v>3889.6599999999989</v>
      </c>
      <c r="F122" s="147">
        <f>F113+F121</f>
        <v>23726.119999999999</v>
      </c>
      <c r="G122" s="186"/>
      <c r="H122" s="144">
        <f>H113+H121</f>
        <v>14865.199999999999</v>
      </c>
    </row>
    <row r="123">
      <c r="A123" s="44"/>
      <c r="B123" s="138">
        <f>SUM(B118:B122)</f>
        <v>120960</v>
      </c>
      <c r="C123" s="139">
        <f>SUM(C118:C122)</f>
        <v>1739.5700000000002</v>
      </c>
      <c r="D123" s="139">
        <f>SUM(D118:D122)</f>
        <v>2313.5700000000002</v>
      </c>
      <c r="E123" s="139">
        <f>SUM(E118:E122)</f>
        <v>11016.619999999997</v>
      </c>
      <c r="F123" s="139">
        <f>SUM(F118:F122)</f>
        <v>67202.839999999997</v>
      </c>
      <c r="G123" s="183"/>
      <c r="H123" s="47">
        <f>SUM(H118:H122)</f>
        <v>42106.399999999994</v>
      </c>
    </row>
    <row r="124">
      <c r="A124" s="44"/>
      <c r="B124" s="138">
        <f>SUM(B117:B123)</f>
        <v>245505</v>
      </c>
      <c r="C124" s="139">
        <f>SUM(C117:C123)</f>
        <v>3530.6100000000001</v>
      </c>
      <c r="D124" s="139">
        <f>SUM(D117:D123)</f>
        <v>4695.6599999999999</v>
      </c>
      <c r="E124" s="139">
        <f>SUM(E117:E123)</f>
        <v>22359.419999999991</v>
      </c>
      <c r="F124" s="139">
        <f>SUM(F117:F123)</f>
        <v>136393.44</v>
      </c>
      <c r="G124" s="183"/>
      <c r="H124" s="47">
        <f>SUM(H117:H123)</f>
        <v>85457.399999999994</v>
      </c>
    </row>
    <row r="125">
      <c r="A125" s="142"/>
      <c r="B125" s="143">
        <f>B116+B124</f>
        <v>246970</v>
      </c>
      <c r="C125" s="147">
        <f>C116+C124</f>
        <v>3559.8700000000003</v>
      </c>
      <c r="D125" s="147">
        <f>D116+D124</f>
        <v>4733.1700000000001</v>
      </c>
      <c r="E125" s="147">
        <f>E116+E124</f>
        <v>22500.659999999993</v>
      </c>
      <c r="F125" s="147">
        <f>F116+F124</f>
        <v>137378.62</v>
      </c>
      <c r="G125" s="186"/>
      <c r="H125" s="144">
        <f>H116+H124</f>
        <v>85973.199999999997</v>
      </c>
    </row>
    <row r="126">
      <c r="A126" s="44"/>
      <c r="B126" s="138">
        <f>SUM(B122:B125)</f>
        <v>656145</v>
      </c>
      <c r="C126" s="188">
        <f>SUM(C122:C125)</f>
        <v>9444.2200000000012</v>
      </c>
      <c r="D126" s="188">
        <f>SUM(D122:D125)</f>
        <v>12559.27</v>
      </c>
      <c r="E126" s="188">
        <f>SUM(E122:E125)</f>
        <v>59766.359999999971</v>
      </c>
      <c r="F126" s="188">
        <f>SUM(F122:F125)</f>
        <v>364701.02000000002</v>
      </c>
      <c r="G126" s="183"/>
      <c r="H126" s="47">
        <f>SUM(H122:H125)</f>
        <v>228402.20000000001</v>
      </c>
    </row>
    <row r="127">
      <c r="A127" s="44"/>
      <c r="B127" s="138">
        <f>SUM(B121:B126)</f>
        <v>1354900</v>
      </c>
      <c r="C127" s="139">
        <f>SUM(C121:C126)</f>
        <v>19502.210000000003</v>
      </c>
      <c r="D127" s="139">
        <f>SUM(D121:D126)</f>
        <v>25935.010000000002</v>
      </c>
      <c r="E127" s="139">
        <f>SUM(E121:E126)</f>
        <v>123412.57999999994</v>
      </c>
      <c r="F127" s="139">
        <f>SUM(F121:F126)</f>
        <v>753083.76000000001</v>
      </c>
      <c r="G127" s="183"/>
      <c r="H127" s="47">
        <f>SUM(H121:H126)</f>
        <v>471629.59999999998</v>
      </c>
    </row>
    <row r="128">
      <c r="A128" s="142"/>
      <c r="B128" s="147">
        <f>B120+B127</f>
        <v>1375900</v>
      </c>
      <c r="C128" s="147">
        <f>C120+C127</f>
        <v>19806.760000000002</v>
      </c>
      <c r="D128" s="147">
        <f>D120+D127</f>
        <v>26339.960000000003</v>
      </c>
      <c r="E128" s="147">
        <f>E120+E127</f>
        <v>125325.55999999994</v>
      </c>
      <c r="F128" s="147">
        <f>F120+F127</f>
        <v>764794.52000000002</v>
      </c>
      <c r="G128" s="189"/>
      <c r="H128" s="144">
        <f>H120+H127</f>
        <v>478947.19999999995</v>
      </c>
    </row>
    <row r="129" ht="15.75">
      <c r="A129" s="148"/>
      <c r="B129" s="149">
        <f>SUM(B124:B128)</f>
        <v>3879420</v>
      </c>
      <c r="C129" s="187">
        <f>SUM(C124:C128)</f>
        <v>55843.670000000006</v>
      </c>
      <c r="D129" s="187">
        <f>SUM(D124:D128)</f>
        <v>74263.070000000007</v>
      </c>
      <c r="E129" s="187">
        <f>SUM(E124:E128)</f>
        <v>353364.57999999984</v>
      </c>
      <c r="F129" s="187">
        <f>SUM(F124:F128)</f>
        <v>2156351.3600000003</v>
      </c>
      <c r="G129" s="149"/>
      <c r="H129" s="150">
        <f>SUM(H124:H128)</f>
        <v>1350409.5999999999</v>
      </c>
    </row>
    <row r="130">
      <c r="A130" s="44"/>
      <c r="B130" s="138">
        <f>SUM(B124:B129)</f>
        <v>7758840</v>
      </c>
      <c r="C130" s="139">
        <f>SUM(C124:C129)</f>
        <v>111687.34000000001</v>
      </c>
      <c r="D130" s="139">
        <f>SUM(D124:D129)</f>
        <v>148526.14000000001</v>
      </c>
      <c r="E130" s="139">
        <f>SUM(E124:E129)</f>
        <v>706729.15999999968</v>
      </c>
      <c r="F130" s="139">
        <f>SUM(F124:F129)</f>
        <v>4312702.7200000007</v>
      </c>
      <c r="G130" s="183"/>
      <c r="H130" s="141">
        <f>SUM(H124:H129)</f>
        <v>2700819.1999999997</v>
      </c>
    </row>
    <row r="131">
      <c r="A131" s="142"/>
      <c r="B131" s="143">
        <f>B123+B130</f>
        <v>7879800</v>
      </c>
      <c r="C131" s="147">
        <f>C123+C130</f>
        <v>113426.91000000002</v>
      </c>
      <c r="D131" s="147">
        <f>D123+D130</f>
        <v>150839.71000000002</v>
      </c>
      <c r="E131" s="147">
        <f>E123+E130</f>
        <v>717745.77999999968</v>
      </c>
      <c r="F131" s="147">
        <f>F123+F130</f>
        <v>4379905.5600000005</v>
      </c>
      <c r="G131" s="186"/>
      <c r="H131" s="144">
        <f>H123+H130</f>
        <v>2742925.5999999996</v>
      </c>
    </row>
    <row r="132">
      <c r="A132" s="44"/>
      <c r="B132" s="138">
        <f>SUM(B128:B131)</f>
        <v>20893960</v>
      </c>
      <c r="C132" s="139">
        <f>SUM(C128:C131)</f>
        <v>300764.68000000005</v>
      </c>
      <c r="D132" s="139">
        <f>SUM(D128:D131)</f>
        <v>399968.88000000006</v>
      </c>
      <c r="E132" s="139">
        <f>SUM(E128:E131)</f>
        <v>1903165.0799999991</v>
      </c>
      <c r="F132" s="139">
        <f>SUM(F128:F131)</f>
        <v>11613754.160000002</v>
      </c>
      <c r="G132" s="183"/>
      <c r="H132" s="47">
        <f>SUM(H128:H131)</f>
        <v>7273101.5999999996</v>
      </c>
    </row>
    <row r="133">
      <c r="A133" s="44"/>
      <c r="B133" s="138">
        <f>SUM(B125:B132)</f>
        <v>44045935</v>
      </c>
      <c r="C133" s="139">
        <f>SUM(C125:C132)</f>
        <v>634035.66000000015</v>
      </c>
      <c r="D133" s="139">
        <f>SUM(D125:D132)</f>
        <v>843165.21000000008</v>
      </c>
      <c r="E133" s="139">
        <f>SUM(E125:E132)</f>
        <v>4012009.7599999984</v>
      </c>
      <c r="F133" s="139">
        <f>SUM(F125:F132)</f>
        <v>24482671.720000003</v>
      </c>
      <c r="G133" s="183"/>
      <c r="H133" s="47">
        <f>SUM(H125:H132)</f>
        <v>15332208.199999999</v>
      </c>
    </row>
    <row r="134" ht="15.75">
      <c r="A134" s="142"/>
      <c r="B134" s="143">
        <f>B124+B133</f>
        <v>44291440</v>
      </c>
      <c r="C134" s="147">
        <f>C124+C133</f>
        <v>637566.27000000014</v>
      </c>
      <c r="D134" s="147">
        <f>D124+D133</f>
        <v>847860.87000000011</v>
      </c>
      <c r="E134" s="147">
        <f>E124+E133</f>
        <v>4034369.1799999983</v>
      </c>
      <c r="F134" s="147">
        <f>F124+F133</f>
        <v>24619065.160000004</v>
      </c>
      <c r="G134" s="186"/>
      <c r="H134" s="144">
        <f>H124+H133</f>
        <v>15417665.6</v>
      </c>
    </row>
    <row r="135" ht="15.75">
      <c r="A135" s="44"/>
      <c r="B135" s="139">
        <f>SUM(B131:B134)</f>
        <v>117111135</v>
      </c>
      <c r="C135" s="187">
        <f>SUM(C131:C134)</f>
        <v>1685793.5200000005</v>
      </c>
      <c r="D135" s="187">
        <f>SUM(D131:D134)</f>
        <v>2241834.6700000004</v>
      </c>
      <c r="E135" s="187">
        <f>SUM(E131:E134)</f>
        <v>10667289.799999995</v>
      </c>
      <c r="F135" s="187">
        <f>SUM(F131:F134)</f>
        <v>65095396.600000009</v>
      </c>
      <c r="G135" s="184"/>
      <c r="H135" s="141">
        <f>SUM(H131:H134)</f>
        <v>40765901</v>
      </c>
    </row>
    <row r="136">
      <c r="A136" s="151"/>
      <c r="B136" s="152">
        <f>SUM(B129:B135)</f>
        <v>245860530</v>
      </c>
      <c r="C136" s="139">
        <f>SUM(C129:C135)</f>
        <v>3539118.0500000007</v>
      </c>
      <c r="D136" s="139">
        <f>SUM(D129:D135)</f>
        <v>4706458.5500000007</v>
      </c>
      <c r="E136" s="139">
        <f>SUM(E129:E135)</f>
        <v>22394673.339999989</v>
      </c>
      <c r="F136" s="139">
        <f>SUM(F129:F135)</f>
        <v>136659847.28000003</v>
      </c>
      <c r="G136" s="183"/>
      <c r="H136" s="47">
        <f>SUM(H129:H135)</f>
        <v>85583030.799999997</v>
      </c>
    </row>
    <row r="137">
      <c r="A137" s="142"/>
      <c r="B137" s="143">
        <f>B128+B136</f>
        <v>247236430</v>
      </c>
      <c r="C137" s="147">
        <f>C128+C136</f>
        <v>3558924.8100000005</v>
      </c>
      <c r="D137" s="147">
        <f>D128+D136</f>
        <v>4732798.5100000007</v>
      </c>
      <c r="E137" s="147">
        <f>E128+E136</f>
        <v>22519998.899999987</v>
      </c>
      <c r="F137" s="147">
        <f>F128+F136</f>
        <v>137424641.80000004</v>
      </c>
      <c r="G137" s="186"/>
      <c r="H137" s="144">
        <f>H128+H136</f>
        <v>86061978</v>
      </c>
    </row>
    <row r="138">
      <c r="A138" s="44"/>
      <c r="B138" s="138">
        <f>SUM(B134:B137)</f>
        <v>654499535</v>
      </c>
      <c r="C138" s="139">
        <f>SUM(C134:C137)</f>
        <v>9421402.6500000022</v>
      </c>
      <c r="D138" s="139">
        <f>SUM(D134:D137)</f>
        <v>12528952.600000001</v>
      </c>
      <c r="E138" s="139">
        <f>SUM(E134:E137)</f>
        <v>59616331.219999969</v>
      </c>
      <c r="F138" s="139">
        <f>SUM(F134:F137)</f>
        <v>363798950.84000009</v>
      </c>
      <c r="G138" s="183"/>
      <c r="H138" s="47">
        <f>SUM(H134:H137)</f>
        <v>227828575.40000001</v>
      </c>
    </row>
    <row r="139">
      <c r="A139" s="44"/>
      <c r="B139" s="138">
        <f>SUM(B133:B138)</f>
        <v>1353045005</v>
      </c>
      <c r="C139" s="139">
        <f>SUM(C133:C138)</f>
        <v>19476840.960000005</v>
      </c>
      <c r="D139" s="139">
        <f>SUM(D133:D138)</f>
        <v>25901070.410000004</v>
      </c>
      <c r="E139" s="139">
        <f>SUM(E133:E138)</f>
        <v>123244672.19999994</v>
      </c>
      <c r="F139" s="139">
        <f>SUM(F133:F138)</f>
        <v>752080573.4000001</v>
      </c>
      <c r="G139" s="183"/>
      <c r="H139" s="47">
        <f>SUM(H133:H138)</f>
        <v>470989359</v>
      </c>
    </row>
    <row r="140">
      <c r="A140" s="142"/>
      <c r="B140" s="143">
        <f>B132+B139</f>
        <v>1373938965</v>
      </c>
      <c r="C140" s="190">
        <f>C132+C139</f>
        <v>19777605.640000004</v>
      </c>
      <c r="D140" s="190">
        <f>D132+D139</f>
        <v>26301039.290000003</v>
      </c>
      <c r="E140" s="190">
        <f>E132+E139</f>
        <v>125147837.27999994</v>
      </c>
      <c r="F140" s="190">
        <f>F132+F139</f>
        <v>763694327.56000006</v>
      </c>
      <c r="G140" s="186"/>
      <c r="H140" s="144">
        <f>H132+H139</f>
        <v>478262460.60000002</v>
      </c>
    </row>
    <row r="141">
      <c r="A141" s="44"/>
      <c r="B141" s="138">
        <f>SUM(B136:B140)</f>
        <v>3874580465</v>
      </c>
      <c r="C141" s="139">
        <f>SUM(C136:C140)</f>
        <v>55773892.110000014</v>
      </c>
      <c r="D141" s="139">
        <f>SUM(D136:D140)</f>
        <v>74170319.360000014</v>
      </c>
      <c r="E141" s="139">
        <f>SUM(E136:E140)</f>
        <v>352923512.93999982</v>
      </c>
      <c r="F141" s="139">
        <f>SUM(F136:F140)</f>
        <v>2153658340.8800001</v>
      </c>
      <c r="G141" s="183"/>
      <c r="H141" s="153">
        <f>SUM(H136:H140)</f>
        <v>1348725403.8000002</v>
      </c>
    </row>
    <row r="142">
      <c r="A142" s="44"/>
      <c r="B142" s="139">
        <f>SUM(B136:B141)</f>
        <v>7749160930</v>
      </c>
      <c r="C142" s="139">
        <f>SUM(C136:C141)</f>
        <v>111547784.22000003</v>
      </c>
      <c r="D142" s="139">
        <f>SUM(D136:D141)</f>
        <v>148340638.72000003</v>
      </c>
      <c r="E142" s="139">
        <f>SUM(E136:E141)</f>
        <v>705847025.87999964</v>
      </c>
      <c r="F142" s="139">
        <f>SUM(F136:F141)</f>
        <v>4307316681.7600002</v>
      </c>
      <c r="G142" s="184"/>
      <c r="H142" s="47">
        <f>SUM(H136:H141)</f>
        <v>2697450807.6000004</v>
      </c>
    </row>
    <row r="143" ht="15.75">
      <c r="A143" s="69"/>
      <c r="B143" s="140">
        <f>B135+B142</f>
        <v>7866272065</v>
      </c>
      <c r="C143" s="140">
        <f>C135+C142</f>
        <v>113233577.74000002</v>
      </c>
      <c r="D143" s="140">
        <f>D135+D142</f>
        <v>150582473.39000002</v>
      </c>
      <c r="E143" s="140">
        <f>E135+E142</f>
        <v>716514315.67999959</v>
      </c>
      <c r="F143" s="140">
        <f>F135+F142</f>
        <v>4372412078.3600006</v>
      </c>
      <c r="G143" s="140"/>
      <c r="H143" s="72">
        <f>H135+H142</f>
        <v>2738216708.6000004</v>
      </c>
    </row>
  </sheetData>
  <sortState ref="A2:H113">
    <sortCondition ref="A1:A113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2022-05-16T14:23:56Z</dcterms:created>
  <dcterms:modified xsi:type="dcterms:W3CDTF">2026-02-27T11:03:24Z</dcterms:modified>
</cp:coreProperties>
</file>